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-180" windowWidth="12120" windowHeight="12525" tabRatio="599"/>
  </bookViews>
  <sheets>
    <sheet name="US Pres" sheetId="1" r:id="rId1"/>
    <sheet name="US Pres &amp; voting Stats" sheetId="28" r:id="rId2"/>
  </sheets>
  <definedNames>
    <definedName name="_xlnm.Print_Titles" localSheetId="0">'US Pres'!$A:$A,'US Pres'!$1:$6</definedName>
    <definedName name="_xlnm.Print_Titles" localSheetId="1">'US Pres &amp; voting Stats'!$A:$A,'US Pres &amp; voting Stats'!$1:$6</definedName>
  </definedNames>
  <calcPr calcId="145621"/>
</workbook>
</file>

<file path=xl/calcChain.xml><?xml version="1.0" encoding="utf-8"?>
<calcChain xmlns="http://schemas.openxmlformats.org/spreadsheetml/2006/main">
  <c r="G151" i="28" l="1"/>
  <c r="G150" i="28"/>
  <c r="G149" i="28"/>
  <c r="G148" i="28"/>
  <c r="G147" i="28"/>
  <c r="G146" i="28"/>
  <c r="G145" i="28"/>
  <c r="G144" i="28"/>
  <c r="G143" i="28"/>
  <c r="G142" i="28"/>
  <c r="G141" i="28"/>
  <c r="G140" i="28"/>
  <c r="G139" i="28"/>
  <c r="G138" i="28"/>
  <c r="G137" i="28"/>
  <c r="G136" i="28"/>
  <c r="G135" i="28"/>
  <c r="G134" i="28"/>
  <c r="G133" i="28"/>
  <c r="G132" i="28"/>
  <c r="G131" i="28"/>
  <c r="G130" i="28"/>
  <c r="G129" i="28"/>
  <c r="G128" i="28"/>
  <c r="G127" i="28"/>
  <c r="G126" i="28"/>
  <c r="G125" i="28"/>
  <c r="G124" i="28"/>
  <c r="G123" i="28"/>
  <c r="G122" i="28"/>
  <c r="G121" i="28"/>
  <c r="G120" i="28"/>
  <c r="G119" i="28"/>
  <c r="G118" i="28"/>
  <c r="G117" i="28"/>
  <c r="G116" i="28"/>
  <c r="G115" i="28"/>
  <c r="G114" i="28"/>
  <c r="G113" i="28"/>
  <c r="G112" i="28"/>
  <c r="G111" i="28"/>
  <c r="G110" i="28"/>
  <c r="G109" i="28"/>
  <c r="G108" i="28"/>
  <c r="G107" i="28"/>
  <c r="G106" i="28"/>
  <c r="G105" i="28"/>
  <c r="G104" i="28"/>
  <c r="G103" i="28"/>
  <c r="G102" i="28"/>
  <c r="G101" i="28"/>
  <c r="G100" i="28"/>
  <c r="G99" i="28"/>
  <c r="G98" i="28"/>
  <c r="G97" i="28"/>
  <c r="G96" i="28"/>
  <c r="G95" i="28"/>
  <c r="G94" i="28"/>
  <c r="G93" i="28"/>
  <c r="G92" i="28"/>
  <c r="G91" i="28"/>
  <c r="G90" i="28"/>
  <c r="G89" i="28"/>
  <c r="G88" i="28"/>
  <c r="G87" i="28"/>
  <c r="G86" i="28"/>
  <c r="G85" i="28"/>
  <c r="G84" i="28"/>
  <c r="G83" i="28"/>
  <c r="G82" i="28"/>
  <c r="G81" i="28"/>
  <c r="G80" i="28"/>
  <c r="G79" i="28"/>
  <c r="G78" i="28"/>
  <c r="G77" i="28"/>
  <c r="G76" i="28"/>
  <c r="G75" i="28"/>
  <c r="G74" i="28"/>
  <c r="G73" i="28"/>
  <c r="G72" i="28"/>
  <c r="G71" i="28"/>
  <c r="G70" i="28"/>
  <c r="G69" i="28"/>
  <c r="G68" i="28"/>
  <c r="G67" i="28"/>
  <c r="G66" i="28"/>
  <c r="G65" i="28"/>
  <c r="G64" i="28"/>
  <c r="G63" i="28"/>
  <c r="G62" i="28"/>
  <c r="G61" i="28"/>
  <c r="G60" i="28"/>
  <c r="G59" i="28"/>
  <c r="G58" i="28"/>
  <c r="G57" i="28"/>
  <c r="G56" i="28"/>
  <c r="G55" i="28"/>
  <c r="G54" i="28"/>
  <c r="G53" i="28"/>
  <c r="G52" i="28"/>
  <c r="G51" i="28"/>
  <c r="G50" i="28"/>
  <c r="G49" i="28"/>
  <c r="G48" i="28"/>
  <c r="G47" i="28"/>
  <c r="G46" i="28"/>
  <c r="G45" i="28"/>
  <c r="G44" i="28"/>
  <c r="G43" i="28"/>
  <c r="G42" i="28"/>
  <c r="G41" i="28"/>
  <c r="G40" i="28"/>
  <c r="G39" i="28"/>
  <c r="G38" i="28"/>
  <c r="G37" i="28"/>
  <c r="G36" i="28"/>
  <c r="G35" i="28"/>
  <c r="G34" i="28"/>
  <c r="G33" i="28"/>
  <c r="G32" i="28"/>
  <c r="G31" i="28"/>
  <c r="G30" i="28"/>
  <c r="G29" i="28"/>
  <c r="G28" i="28"/>
  <c r="G27" i="28"/>
  <c r="G26" i="28"/>
  <c r="G25" i="28"/>
  <c r="G24" i="28"/>
  <c r="G23" i="28"/>
  <c r="G22" i="28"/>
  <c r="G21" i="28"/>
  <c r="G20" i="28"/>
  <c r="G19" i="28"/>
  <c r="G18" i="28"/>
  <c r="G17" i="28"/>
  <c r="G16" i="28"/>
  <c r="G15" i="28"/>
  <c r="G14" i="28"/>
  <c r="G13" i="28"/>
  <c r="G12" i="28"/>
  <c r="G11" i="28"/>
  <c r="G10" i="28"/>
  <c r="G9" i="28"/>
  <c r="G8" i="28"/>
  <c r="G7" i="28"/>
  <c r="N152" i="1" l="1"/>
  <c r="M152" i="1"/>
  <c r="L152" i="1"/>
  <c r="K152" i="1"/>
  <c r="B152" i="28"/>
  <c r="I149" i="28"/>
  <c r="I148" i="28"/>
  <c r="I147" i="28"/>
  <c r="I146" i="28"/>
  <c r="I145" i="28"/>
  <c r="I144" i="28"/>
  <c r="I143" i="28"/>
  <c r="I142" i="28"/>
  <c r="I140" i="28"/>
  <c r="I139" i="28"/>
  <c r="I138" i="28"/>
  <c r="I137" i="28"/>
  <c r="I136" i="28"/>
  <c r="I135" i="28"/>
  <c r="I134" i="28"/>
  <c r="I132" i="28"/>
  <c r="I131" i="28"/>
  <c r="I130" i="28"/>
  <c r="I129" i="28"/>
  <c r="I127" i="28"/>
  <c r="I126" i="28"/>
  <c r="I125" i="28"/>
  <c r="I124" i="28"/>
  <c r="I123" i="28"/>
  <c r="I122" i="28"/>
  <c r="I121" i="28"/>
  <c r="I119" i="28"/>
  <c r="I118" i="28"/>
  <c r="I117" i="28"/>
  <c r="I116" i="28"/>
  <c r="I115" i="28"/>
  <c r="I114" i="28"/>
  <c r="I113" i="28"/>
  <c r="I112" i="28"/>
  <c r="I111" i="28"/>
  <c r="I110" i="28"/>
  <c r="I108" i="28"/>
  <c r="I107" i="28"/>
  <c r="I106" i="28"/>
  <c r="I105" i="28"/>
  <c r="I104" i="28"/>
  <c r="I103" i="28"/>
  <c r="I102" i="28"/>
  <c r="I100" i="28"/>
  <c r="I99" i="28"/>
  <c r="I98" i="28"/>
  <c r="I97" i="28"/>
  <c r="I95" i="28"/>
  <c r="I94" i="28"/>
  <c r="I93" i="28"/>
  <c r="I92" i="28"/>
  <c r="I91" i="28"/>
  <c r="I90" i="28"/>
  <c r="I89" i="28"/>
  <c r="I87" i="28"/>
  <c r="I86" i="28"/>
  <c r="I85" i="28"/>
  <c r="I84" i="28"/>
  <c r="I83" i="28"/>
  <c r="I82" i="28"/>
  <c r="I81" i="28"/>
  <c r="I80" i="28"/>
  <c r="I79" i="28"/>
  <c r="I78" i="28"/>
  <c r="I76" i="28"/>
  <c r="I75" i="28"/>
  <c r="I74" i="28"/>
  <c r="I73" i="28"/>
  <c r="I72" i="28"/>
  <c r="I71" i="28"/>
  <c r="I70" i="28"/>
  <c r="I68" i="28"/>
  <c r="I67" i="28"/>
  <c r="I66" i="28"/>
  <c r="I65" i="28"/>
  <c r="I63" i="28"/>
  <c r="I62" i="28"/>
  <c r="I61" i="28"/>
  <c r="I60" i="28"/>
  <c r="I59" i="28"/>
  <c r="I58" i="28"/>
  <c r="I57" i="28"/>
  <c r="I55" i="28"/>
  <c r="I54" i="28"/>
  <c r="I53" i="28"/>
  <c r="I52" i="28"/>
  <c r="I51" i="28"/>
  <c r="I50" i="28"/>
  <c r="I49" i="28"/>
  <c r="I48" i="28"/>
  <c r="I47" i="28"/>
  <c r="I46" i="28"/>
  <c r="I44" i="28"/>
  <c r="I43" i="28"/>
  <c r="I42" i="28"/>
  <c r="I41" i="28"/>
  <c r="I40" i="28"/>
  <c r="I39" i="28"/>
  <c r="I38" i="28"/>
  <c r="I36" i="28"/>
  <c r="I35" i="28"/>
  <c r="I34" i="28"/>
  <c r="I33" i="28"/>
  <c r="I31" i="28"/>
  <c r="I30" i="28"/>
  <c r="I29" i="28"/>
  <c r="I28" i="28"/>
  <c r="I27" i="28"/>
  <c r="I26" i="28"/>
  <c r="I25" i="28"/>
  <c r="I23" i="28"/>
  <c r="I22" i="28"/>
  <c r="I21" i="28"/>
  <c r="I20" i="28"/>
  <c r="I19" i="28"/>
  <c r="I18" i="28"/>
  <c r="I17" i="28"/>
  <c r="I16" i="28"/>
  <c r="I15" i="28"/>
  <c r="I14" i="28"/>
  <c r="I12" i="28"/>
  <c r="I11" i="28"/>
  <c r="I10" i="28"/>
  <c r="I9" i="28"/>
  <c r="I8" i="28"/>
  <c r="I141" i="28"/>
  <c r="I133" i="28"/>
  <c r="I128" i="28"/>
  <c r="I120" i="28"/>
  <c r="I109" i="28"/>
  <c r="I101" i="28"/>
  <c r="I96" i="28"/>
  <c r="I88" i="28"/>
  <c r="I77" i="28"/>
  <c r="I69" i="28"/>
  <c r="I64" i="28"/>
  <c r="I56" i="28"/>
  <c r="I45" i="28"/>
  <c r="I37" i="28"/>
  <c r="I32" i="28"/>
  <c r="I24" i="28"/>
  <c r="I13" i="28"/>
  <c r="D152" i="28"/>
  <c r="C152" i="28"/>
  <c r="B152" i="1"/>
  <c r="C152" i="1"/>
  <c r="D152" i="1"/>
  <c r="E152" i="1"/>
  <c r="F152" i="1"/>
  <c r="G152" i="1"/>
  <c r="H152" i="1"/>
  <c r="I152" i="1"/>
  <c r="J152" i="1"/>
  <c r="H152" i="28"/>
  <c r="F152" i="28"/>
  <c r="E152" i="28"/>
  <c r="I151" i="28"/>
  <c r="I150" i="28"/>
  <c r="I7" i="28"/>
  <c r="G152" i="28"/>
  <c r="I152" i="28" l="1"/>
</calcChain>
</file>

<file path=xl/sharedStrings.xml><?xml version="1.0" encoding="utf-8"?>
<sst xmlns="http://schemas.openxmlformats.org/spreadsheetml/2006/main" count="48" uniqueCount="30">
  <si>
    <t>CO. TOTAL</t>
  </si>
  <si>
    <t>REP</t>
  </si>
  <si>
    <t>VOTING</t>
  </si>
  <si>
    <t>STATISTICS</t>
  </si>
  <si>
    <t>Precinct</t>
  </si>
  <si>
    <t>Total Number of Registered Voters at Cutoff</t>
  </si>
  <si>
    <t>Number Election
Day Registrants</t>
  </si>
  <si>
    <t>% of Registered
Voters That Voted</t>
  </si>
  <si>
    <t>Total Number of
Registered Voters</t>
  </si>
  <si>
    <t>Number of
Ballots Cast</t>
  </si>
  <si>
    <t>UNITED STATES</t>
  </si>
  <si>
    <t>PRESIDENT</t>
  </si>
  <si>
    <t>CON</t>
  </si>
  <si>
    <t>Scott Copeland</t>
  </si>
  <si>
    <t>J.R. Myers</t>
  </si>
  <si>
    <t>Jeb Bush</t>
  </si>
  <si>
    <t>Ben Carson</t>
  </si>
  <si>
    <t>Chris Christie</t>
  </si>
  <si>
    <t>Ted Cruz</t>
  </si>
  <si>
    <t>Carly Fiorina</t>
  </si>
  <si>
    <t>Lindsey Graham</t>
  </si>
  <si>
    <t>Mike Huckabee</t>
  </si>
  <si>
    <t>John R. Kasich</t>
  </si>
  <si>
    <t>Peter Messina</t>
  </si>
  <si>
    <t>Rand Paul</t>
  </si>
  <si>
    <t>Marco Rubio</t>
  </si>
  <si>
    <t>Rick Santorum</t>
  </si>
  <si>
    <t>Donald J. Trump</t>
  </si>
  <si>
    <t>Patrick Anthony Ockander</t>
  </si>
  <si>
    <t>Total # of Absentee Ballots 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</si>
</sst>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0"/>
      <name val="Helv"/>
    </font>
    <font>
      <sz val="8"/>
      <name val="Helv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indexed="1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1" xfId="0" applyFont="1" applyFill="1" applyBorder="1" applyAlignment="1" applyProtection="1">
      <alignment horizontal="center"/>
    </xf>
    <xf numFmtId="1" fontId="2" fillId="0" borderId="1" xfId="0" applyNumberFormat="1" applyFont="1" applyFill="1" applyBorder="1" applyAlignment="1" applyProtection="1">
      <alignment horizontal="center" vertical="center" textRotation="90" wrapText="1"/>
    </xf>
    <xf numFmtId="0" fontId="2" fillId="0" borderId="1" xfId="0" applyFont="1" applyFill="1" applyBorder="1" applyAlignment="1" applyProtection="1">
      <alignment horizontal="center" vertical="center" textRotation="90" wrapText="1"/>
    </xf>
    <xf numFmtId="3" fontId="4" fillId="0" borderId="1" xfId="0" applyNumberFormat="1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vertical="center" textRotation="90"/>
      <protection locked="0"/>
    </xf>
    <xf numFmtId="3" fontId="3" fillId="2" borderId="2" xfId="0" applyNumberFormat="1" applyFont="1" applyFill="1" applyBorder="1" applyAlignment="1" applyProtection="1">
      <alignment horizontal="left"/>
    </xf>
    <xf numFmtId="3" fontId="2" fillId="2" borderId="3" xfId="0" applyNumberFormat="1" applyFont="1" applyFill="1" applyBorder="1" applyAlignment="1" applyProtection="1"/>
    <xf numFmtId="3" fontId="2" fillId="2" borderId="4" xfId="0" applyNumberFormat="1" applyFont="1" applyFill="1" applyBorder="1" applyAlignment="1" applyProtection="1"/>
    <xf numFmtId="3" fontId="2" fillId="0" borderId="0" xfId="0" applyNumberFormat="1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3" fontId="4" fillId="0" borderId="1" xfId="0" applyNumberFormat="1" applyFont="1" applyBorder="1" applyAlignment="1" applyProtection="1">
      <alignment horizontal="center"/>
    </xf>
    <xf numFmtId="3" fontId="2" fillId="0" borderId="5" xfId="0" applyNumberFormat="1" applyFont="1" applyBorder="1" applyAlignment="1" applyProtection="1">
      <alignment horizontal="center"/>
      <protection locked="0"/>
    </xf>
    <xf numFmtId="3" fontId="2" fillId="0" borderId="6" xfId="0" applyNumberFormat="1" applyFont="1" applyBorder="1" applyAlignment="1" applyProtection="1">
      <alignment horizontal="center"/>
      <protection locked="0"/>
    </xf>
    <xf numFmtId="164" fontId="2" fillId="0" borderId="7" xfId="0" applyNumberFormat="1" applyFont="1" applyFill="1" applyBorder="1" applyAlignment="1" applyProtection="1">
      <alignment horizontal="center"/>
    </xf>
    <xf numFmtId="3" fontId="2" fillId="0" borderId="8" xfId="0" applyNumberFormat="1" applyFont="1" applyBorder="1" applyAlignment="1" applyProtection="1">
      <alignment horizontal="center"/>
      <protection locked="0"/>
    </xf>
    <xf numFmtId="3" fontId="2" fillId="0" borderId="7" xfId="0" applyNumberFormat="1" applyFont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/>
    </xf>
    <xf numFmtId="0" fontId="3" fillId="0" borderId="10" xfId="0" applyFont="1" applyFill="1" applyBorder="1" applyAlignment="1" applyProtection="1"/>
    <xf numFmtId="0" fontId="3" fillId="0" borderId="0" xfId="0" applyFont="1" applyFill="1" applyBorder="1" applyAlignment="1" applyProtection="1">
      <protection locked="0"/>
    </xf>
    <xf numFmtId="0" fontId="3" fillId="0" borderId="11" xfId="0" applyFont="1" applyFill="1" applyBorder="1" applyAlignment="1" applyProtection="1"/>
    <xf numFmtId="0" fontId="2" fillId="0" borderId="11" xfId="0" applyFont="1" applyFill="1" applyBorder="1" applyAlignment="1" applyProtection="1">
      <alignment horizontal="left"/>
    </xf>
    <xf numFmtId="0" fontId="3" fillId="0" borderId="12" xfId="0" applyFont="1" applyFill="1" applyBorder="1" applyAlignment="1" applyProtection="1">
      <alignment horizontal="center" vertical="center"/>
    </xf>
    <xf numFmtId="3" fontId="2" fillId="0" borderId="13" xfId="0" applyNumberFormat="1" applyFont="1" applyBorder="1" applyAlignment="1" applyProtection="1">
      <alignment horizontal="center"/>
      <protection locked="0"/>
    </xf>
    <xf numFmtId="3" fontId="4" fillId="0" borderId="0" xfId="0" applyNumberFormat="1" applyFont="1" applyFill="1" applyBorder="1" applyAlignment="1" applyProtection="1">
      <protection locked="0"/>
    </xf>
    <xf numFmtId="3" fontId="4" fillId="0" borderId="0" xfId="0" applyNumberFormat="1" applyFont="1" applyFill="1" applyBorder="1" applyAlignment="1" applyProtection="1">
      <alignment horizontal="left"/>
    </xf>
    <xf numFmtId="0" fontId="2" fillId="0" borderId="0" xfId="0" applyFont="1" applyBorder="1" applyAlignment="1" applyProtection="1">
      <protection locked="0"/>
    </xf>
    <xf numFmtId="3" fontId="2" fillId="0" borderId="6" xfId="0" applyNumberFormat="1" applyFont="1" applyBorder="1" applyAlignment="1" applyProtection="1">
      <alignment horizontal="center"/>
    </xf>
    <xf numFmtId="3" fontId="3" fillId="2" borderId="3" xfId="0" applyNumberFormat="1" applyFont="1" applyFill="1" applyBorder="1" applyAlignment="1" applyProtection="1">
      <alignment horizontal="left"/>
    </xf>
    <xf numFmtId="3" fontId="2" fillId="0" borderId="14" xfId="0" applyNumberFormat="1" applyFont="1" applyBorder="1" applyAlignment="1" applyProtection="1">
      <alignment horizontal="center"/>
      <protection locked="0"/>
    </xf>
    <xf numFmtId="3" fontId="4" fillId="0" borderId="0" xfId="0" applyNumberFormat="1" applyFont="1" applyBorder="1" applyAlignment="1" applyProtection="1">
      <alignment horizontal="center"/>
    </xf>
    <xf numFmtId="3" fontId="4" fillId="0" borderId="15" xfId="0" applyNumberFormat="1" applyFont="1" applyBorder="1" applyAlignment="1" applyProtection="1">
      <alignment horizontal="center"/>
    </xf>
    <xf numFmtId="3" fontId="2" fillId="0" borderId="16" xfId="0" applyNumberFormat="1" applyFont="1" applyBorder="1" applyAlignment="1" applyProtection="1">
      <alignment horizontal="center"/>
      <protection locked="0"/>
    </xf>
    <xf numFmtId="10" fontId="4" fillId="0" borderId="1" xfId="0" applyNumberFormat="1" applyFont="1" applyBorder="1" applyAlignment="1" applyProtection="1">
      <alignment horizontal="center"/>
    </xf>
    <xf numFmtId="3" fontId="2" fillId="0" borderId="17" xfId="0" applyNumberFormat="1" applyFont="1" applyFill="1" applyBorder="1" applyAlignment="1" applyProtection="1">
      <alignment horizontal="center"/>
      <protection locked="0"/>
    </xf>
    <xf numFmtId="3" fontId="2" fillId="0" borderId="18" xfId="0" applyNumberFormat="1" applyFont="1" applyFill="1" applyBorder="1" applyAlignment="1" applyProtection="1">
      <alignment horizontal="center"/>
      <protection locked="0"/>
    </xf>
    <xf numFmtId="3" fontId="2" fillId="0" borderId="6" xfId="0" applyNumberFormat="1" applyFont="1" applyFill="1" applyBorder="1" applyAlignment="1" applyProtection="1">
      <alignment horizontal="center"/>
      <protection locked="0"/>
    </xf>
    <xf numFmtId="3" fontId="2" fillId="0" borderId="7" xfId="0" applyNumberFormat="1" applyFont="1" applyFill="1" applyBorder="1" applyAlignment="1" applyProtection="1">
      <alignment horizontal="center"/>
      <protection locked="0"/>
    </xf>
    <xf numFmtId="3" fontId="2" fillId="0" borderId="19" xfId="0" applyNumberFormat="1" applyFont="1" applyFill="1" applyBorder="1" applyAlignment="1" applyProtection="1">
      <alignment horizontal="center"/>
      <protection locked="0"/>
    </xf>
    <xf numFmtId="3" fontId="2" fillId="0" borderId="20" xfId="0" applyNumberFormat="1" applyFont="1" applyFill="1" applyBorder="1" applyAlignment="1" applyProtection="1">
      <alignment horizontal="center"/>
      <protection locked="0"/>
    </xf>
    <xf numFmtId="3" fontId="2" fillId="0" borderId="13" xfId="0" applyNumberFormat="1" applyFont="1" applyFill="1" applyBorder="1" applyAlignment="1" applyProtection="1">
      <alignment horizontal="center"/>
      <protection locked="0"/>
    </xf>
    <xf numFmtId="3" fontId="2" fillId="0" borderId="21" xfId="0" applyNumberFormat="1" applyFont="1" applyBorder="1" applyAlignment="1" applyProtection="1">
      <alignment horizontal="center"/>
      <protection locked="0"/>
    </xf>
    <xf numFmtId="3" fontId="2" fillId="0" borderId="22" xfId="0" applyNumberFormat="1" applyFont="1" applyFill="1" applyBorder="1" applyAlignment="1" applyProtection="1">
      <alignment horizontal="center"/>
      <protection locked="0"/>
    </xf>
    <xf numFmtId="3" fontId="2" fillId="0" borderId="23" xfId="0" applyNumberFormat="1" applyFont="1" applyFill="1" applyBorder="1" applyAlignment="1" applyProtection="1">
      <alignment horizontal="center"/>
      <protection locked="0"/>
    </xf>
    <xf numFmtId="3" fontId="2" fillId="0" borderId="23" xfId="0" applyNumberFormat="1" applyFont="1" applyBorder="1" applyAlignment="1" applyProtection="1">
      <alignment horizontal="center"/>
      <protection locked="0"/>
    </xf>
    <xf numFmtId="164" fontId="2" fillId="0" borderId="6" xfId="0" applyNumberFormat="1" applyFont="1" applyFill="1" applyBorder="1" applyAlignment="1" applyProtection="1">
      <alignment horizontal="center"/>
    </xf>
    <xf numFmtId="3" fontId="2" fillId="0" borderId="8" xfId="0" applyNumberFormat="1" applyFont="1" applyBorder="1" applyAlignment="1" applyProtection="1">
      <alignment horizontal="center"/>
    </xf>
    <xf numFmtId="164" fontId="2" fillId="0" borderId="8" xfId="0" applyNumberFormat="1" applyFont="1" applyFill="1" applyBorder="1" applyAlignment="1" applyProtection="1">
      <alignment horizontal="center"/>
    </xf>
    <xf numFmtId="1" fontId="2" fillId="0" borderId="24" xfId="0" applyNumberFormat="1" applyFont="1" applyFill="1" applyBorder="1" applyAlignment="1" applyProtection="1">
      <alignment horizontal="left"/>
    </xf>
    <xf numFmtId="3" fontId="2" fillId="0" borderId="25" xfId="0" applyNumberFormat="1" applyFont="1" applyFill="1" applyBorder="1" applyAlignment="1" applyProtection="1">
      <alignment horizontal="center"/>
      <protection locked="0"/>
    </xf>
    <xf numFmtId="3" fontId="2" fillId="0" borderId="25" xfId="0" applyNumberFormat="1" applyFont="1" applyBorder="1" applyAlignment="1" applyProtection="1">
      <alignment horizontal="center"/>
      <protection locked="0"/>
    </xf>
    <xf numFmtId="3" fontId="2" fillId="0" borderId="26" xfId="0" applyNumberFormat="1" applyFont="1" applyBorder="1" applyAlignment="1" applyProtection="1">
      <alignment horizontal="center"/>
      <protection locked="0"/>
    </xf>
    <xf numFmtId="3" fontId="2" fillId="0" borderId="7" xfId="0" applyNumberFormat="1" applyFont="1" applyBorder="1" applyAlignment="1" applyProtection="1">
      <alignment horizontal="center"/>
    </xf>
    <xf numFmtId="3" fontId="2" fillId="0" borderId="27" xfId="0" applyNumberFormat="1" applyFont="1" applyFill="1" applyBorder="1" applyAlignment="1" applyProtection="1">
      <alignment horizontal="center"/>
      <protection locked="0"/>
    </xf>
    <xf numFmtId="3" fontId="2" fillId="0" borderId="16" xfId="0" applyNumberFormat="1" applyFont="1" applyFill="1" applyBorder="1" applyAlignment="1" applyProtection="1">
      <alignment horizontal="center"/>
      <protection locked="0"/>
    </xf>
    <xf numFmtId="3" fontId="2" fillId="0" borderId="16" xfId="0" applyNumberFormat="1" applyFont="1" applyFill="1" applyBorder="1" applyAlignment="1" applyProtection="1">
      <alignment horizontal="center"/>
    </xf>
    <xf numFmtId="164" fontId="2" fillId="0" borderId="16" xfId="0" applyNumberFormat="1" applyFont="1" applyFill="1" applyBorder="1" applyAlignment="1" applyProtection="1">
      <alignment horizontal="center"/>
    </xf>
    <xf numFmtId="3" fontId="2" fillId="0" borderId="28" xfId="0" applyNumberFormat="1" applyFont="1" applyFill="1" applyBorder="1" applyAlignment="1" applyProtection="1">
      <alignment horizontal="center"/>
      <protection locked="0"/>
    </xf>
    <xf numFmtId="3" fontId="2" fillId="0" borderId="29" xfId="0" applyNumberFormat="1" applyFont="1" applyFill="1" applyBorder="1" applyAlignment="1" applyProtection="1">
      <alignment horizontal="center"/>
      <protection locked="0"/>
    </xf>
    <xf numFmtId="3" fontId="4" fillId="0" borderId="1" xfId="0" applyNumberFormat="1" applyFont="1" applyFill="1" applyBorder="1" applyAlignment="1" applyProtection="1">
      <protection locked="0"/>
    </xf>
    <xf numFmtId="0" fontId="3" fillId="0" borderId="30" xfId="0" applyFont="1" applyFill="1" applyBorder="1" applyAlignment="1" applyProtection="1">
      <alignment horizontal="center"/>
    </xf>
    <xf numFmtId="0" fontId="3" fillId="0" borderId="31" xfId="0" applyFont="1" applyFill="1" applyBorder="1" applyAlignment="1" applyProtection="1">
      <alignment horizontal="center"/>
    </xf>
    <xf numFmtId="0" fontId="3" fillId="0" borderId="32" xfId="0" applyFont="1" applyFill="1" applyBorder="1" applyAlignment="1" applyProtection="1">
      <alignment horizontal="center"/>
    </xf>
    <xf numFmtId="0" fontId="3" fillId="0" borderId="33" xfId="0" applyFont="1" applyFill="1" applyBorder="1" applyAlignment="1" applyProtection="1">
      <alignment horizontal="center"/>
    </xf>
    <xf numFmtId="0" fontId="3" fillId="0" borderId="34" xfId="0" applyFont="1" applyFill="1" applyBorder="1" applyAlignment="1" applyProtection="1">
      <alignment horizontal="center"/>
    </xf>
    <xf numFmtId="0" fontId="3" fillId="0" borderId="11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35" xfId="0" applyFont="1" applyFill="1" applyBorder="1" applyAlignment="1" applyProtection="1">
      <alignment horizontal="center"/>
    </xf>
    <xf numFmtId="3" fontId="4" fillId="0" borderId="0" xfId="0" applyNumberFormat="1" applyFont="1" applyFill="1" applyBorder="1" applyAlignment="1" applyProtection="1">
      <alignment horizontal="center"/>
      <protection locked="0"/>
    </xf>
    <xf numFmtId="0" fontId="2" fillId="0" borderId="36" xfId="0" applyFont="1" applyFill="1" applyBorder="1" applyAlignment="1" applyProtection="1">
      <alignment horizontal="center"/>
    </xf>
    <xf numFmtId="0" fontId="2" fillId="0" borderId="30" xfId="0" applyFont="1" applyFill="1" applyBorder="1" applyAlignment="1" applyProtection="1">
      <alignment horizontal="center"/>
    </xf>
    <xf numFmtId="0" fontId="2" fillId="0" borderId="31" xfId="0" applyFont="1" applyFill="1" applyBorder="1" applyAlignment="1" applyProtection="1">
      <alignment horizontal="center"/>
    </xf>
    <xf numFmtId="0" fontId="2" fillId="0" borderId="32" xfId="0" applyFont="1" applyFill="1" applyBorder="1" applyAlignment="1" applyProtection="1">
      <alignment horizontal="center"/>
    </xf>
    <xf numFmtId="0" fontId="2" fillId="0" borderId="33" xfId="0" applyFont="1" applyFill="1" applyBorder="1" applyAlignment="1" applyProtection="1">
      <alignment horizontal="center"/>
    </xf>
    <xf numFmtId="0" fontId="2" fillId="0" borderId="34" xfId="0" applyFont="1" applyFill="1" applyBorder="1" applyAlignment="1" applyProtection="1">
      <alignment horizontal="center"/>
    </xf>
    <xf numFmtId="0" fontId="3" fillId="0" borderId="36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3"/>
  <sheetViews>
    <sheetView tabSelected="1" zoomScaleNormal="100" zoomScaleSheetLayoutView="100" workbookViewId="0">
      <pane ySplit="6" topLeftCell="A7" activePane="bottomLeft" state="frozen"/>
      <selection activeCell="C17" sqref="C17"/>
      <selection pane="bottomLeft" activeCell="N153" sqref="N153"/>
    </sheetView>
  </sheetViews>
  <sheetFormatPr defaultColWidth="9.140625" defaultRowHeight="12.75" x14ac:dyDescent="0.2"/>
  <cols>
    <col min="1" max="1" width="9.28515625" style="11" bestFit="1" customWidth="1"/>
    <col min="2" max="3" width="8" style="11" customWidth="1"/>
    <col min="4" max="10" width="8" style="27" customWidth="1"/>
    <col min="11" max="14" width="8" style="5" customWidth="1"/>
    <col min="15" max="16384" width="9.140625" style="5"/>
  </cols>
  <sheetData>
    <row r="1" spans="1:14" x14ac:dyDescent="0.2">
      <c r="A1" s="18"/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5"/>
    </row>
    <row r="2" spans="1:14" s="20" customFormat="1" x14ac:dyDescent="0.2">
      <c r="A2" s="19"/>
      <c r="B2" s="66" t="s">
        <v>10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8"/>
    </row>
    <row r="3" spans="1:14" s="20" customFormat="1" x14ac:dyDescent="0.2">
      <c r="A3" s="19"/>
      <c r="B3" s="61" t="s">
        <v>11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2"/>
    </row>
    <row r="4" spans="1:14" ht="13.5" customHeight="1" x14ac:dyDescent="0.2">
      <c r="A4" s="22"/>
      <c r="B4" s="1" t="s">
        <v>1</v>
      </c>
      <c r="C4" s="1" t="s">
        <v>1</v>
      </c>
      <c r="D4" s="1" t="s">
        <v>1</v>
      </c>
      <c r="E4" s="1" t="s">
        <v>1</v>
      </c>
      <c r="F4" s="1" t="s">
        <v>1</v>
      </c>
      <c r="G4" s="1" t="s">
        <v>1</v>
      </c>
      <c r="H4" s="1" t="s">
        <v>1</v>
      </c>
      <c r="I4" s="1" t="s">
        <v>1</v>
      </c>
      <c r="J4" s="1" t="s">
        <v>1</v>
      </c>
      <c r="K4" s="1" t="s">
        <v>1</v>
      </c>
      <c r="L4" s="1" t="s">
        <v>1</v>
      </c>
      <c r="M4" s="1" t="s">
        <v>1</v>
      </c>
      <c r="N4" s="1" t="s">
        <v>1</v>
      </c>
    </row>
    <row r="5" spans="1:14" s="6" customFormat="1" ht="79.5" customHeight="1" thickBot="1" x14ac:dyDescent="0.25">
      <c r="A5" s="23" t="s">
        <v>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</row>
    <row r="6" spans="1:14" s="10" customFormat="1" ht="13.5" thickBot="1" x14ac:dyDescent="0.25">
      <c r="A6" s="7"/>
      <c r="B6" s="29"/>
      <c r="C6" s="29"/>
      <c r="D6" s="8"/>
      <c r="E6" s="8"/>
      <c r="F6" s="8"/>
      <c r="G6" s="8"/>
      <c r="H6" s="8"/>
      <c r="I6" s="8"/>
      <c r="J6" s="8"/>
      <c r="K6" s="29"/>
      <c r="L6" s="8"/>
      <c r="M6" s="8"/>
      <c r="N6" s="9"/>
    </row>
    <row r="7" spans="1:14" s="10" customFormat="1" x14ac:dyDescent="0.2">
      <c r="A7" s="49">
        <v>1401</v>
      </c>
      <c r="B7" s="35">
        <v>0</v>
      </c>
      <c r="C7" s="41">
        <v>5</v>
      </c>
      <c r="D7" s="24">
        <v>1</v>
      </c>
      <c r="E7" s="24">
        <v>219</v>
      </c>
      <c r="F7" s="24">
        <v>0</v>
      </c>
      <c r="G7" s="24">
        <v>0</v>
      </c>
      <c r="H7" s="24">
        <v>0</v>
      </c>
      <c r="I7" s="24">
        <v>35</v>
      </c>
      <c r="J7" s="24">
        <v>0</v>
      </c>
      <c r="K7" s="58">
        <v>0</v>
      </c>
      <c r="L7" s="24">
        <v>66</v>
      </c>
      <c r="M7" s="24">
        <v>1</v>
      </c>
      <c r="N7" s="14">
        <v>139</v>
      </c>
    </row>
    <row r="8" spans="1:14" s="10" customFormat="1" x14ac:dyDescent="0.2">
      <c r="A8" s="49">
        <v>1402</v>
      </c>
      <c r="B8" s="36">
        <v>0</v>
      </c>
      <c r="C8" s="50">
        <v>6</v>
      </c>
      <c r="D8" s="51">
        <v>0</v>
      </c>
      <c r="E8" s="51">
        <v>192</v>
      </c>
      <c r="F8" s="51">
        <v>0</v>
      </c>
      <c r="G8" s="51">
        <v>0</v>
      </c>
      <c r="H8" s="51">
        <v>0</v>
      </c>
      <c r="I8" s="51">
        <v>53</v>
      </c>
      <c r="J8" s="51">
        <v>0</v>
      </c>
      <c r="K8" s="59">
        <v>3</v>
      </c>
      <c r="L8" s="51">
        <v>73</v>
      </c>
      <c r="M8" s="51">
        <v>0</v>
      </c>
      <c r="N8" s="17">
        <v>160</v>
      </c>
    </row>
    <row r="9" spans="1:14" s="10" customFormat="1" x14ac:dyDescent="0.2">
      <c r="A9" s="49">
        <v>1403</v>
      </c>
      <c r="B9" s="36">
        <v>1</v>
      </c>
      <c r="C9" s="50">
        <v>3</v>
      </c>
      <c r="D9" s="51">
        <v>0</v>
      </c>
      <c r="E9" s="51">
        <v>75</v>
      </c>
      <c r="F9" s="51">
        <v>1</v>
      </c>
      <c r="G9" s="51">
        <v>0</v>
      </c>
      <c r="H9" s="51">
        <v>0</v>
      </c>
      <c r="I9" s="51">
        <v>26</v>
      </c>
      <c r="J9" s="51">
        <v>0</v>
      </c>
      <c r="K9" s="59">
        <v>0</v>
      </c>
      <c r="L9" s="51">
        <v>18</v>
      </c>
      <c r="M9" s="51">
        <v>0</v>
      </c>
      <c r="N9" s="17">
        <v>53</v>
      </c>
    </row>
    <row r="10" spans="1:14" s="10" customFormat="1" x14ac:dyDescent="0.2">
      <c r="A10" s="49">
        <v>1404</v>
      </c>
      <c r="B10" s="36">
        <v>1</v>
      </c>
      <c r="C10" s="50">
        <v>12</v>
      </c>
      <c r="D10" s="51">
        <v>2</v>
      </c>
      <c r="E10" s="51">
        <v>310</v>
      </c>
      <c r="F10" s="51">
        <v>0</v>
      </c>
      <c r="G10" s="51">
        <v>0</v>
      </c>
      <c r="H10" s="51">
        <v>1</v>
      </c>
      <c r="I10" s="51">
        <v>44</v>
      </c>
      <c r="J10" s="51">
        <v>0</v>
      </c>
      <c r="K10" s="59">
        <v>4</v>
      </c>
      <c r="L10" s="51">
        <v>78</v>
      </c>
      <c r="M10" s="51">
        <v>0</v>
      </c>
      <c r="N10" s="17">
        <v>239</v>
      </c>
    </row>
    <row r="11" spans="1:14" s="10" customFormat="1" x14ac:dyDescent="0.2">
      <c r="A11" s="49">
        <v>1405</v>
      </c>
      <c r="B11" s="36">
        <v>1</v>
      </c>
      <c r="C11" s="50">
        <v>5</v>
      </c>
      <c r="D11" s="51">
        <v>0</v>
      </c>
      <c r="E11" s="51">
        <v>211</v>
      </c>
      <c r="F11" s="51">
        <v>1</v>
      </c>
      <c r="G11" s="51">
        <v>0</v>
      </c>
      <c r="H11" s="51">
        <v>1</v>
      </c>
      <c r="I11" s="51">
        <v>32</v>
      </c>
      <c r="J11" s="51">
        <v>0</v>
      </c>
      <c r="K11" s="59">
        <v>3</v>
      </c>
      <c r="L11" s="51">
        <v>71</v>
      </c>
      <c r="M11" s="51">
        <v>0</v>
      </c>
      <c r="N11" s="17">
        <v>224</v>
      </c>
    </row>
    <row r="12" spans="1:14" s="10" customFormat="1" x14ac:dyDescent="0.2">
      <c r="A12" s="49">
        <v>1406</v>
      </c>
      <c r="B12" s="36">
        <v>2</v>
      </c>
      <c r="C12" s="50">
        <v>7</v>
      </c>
      <c r="D12" s="51">
        <v>1</v>
      </c>
      <c r="E12" s="51">
        <v>357</v>
      </c>
      <c r="F12" s="51">
        <v>3</v>
      </c>
      <c r="G12" s="51">
        <v>0</v>
      </c>
      <c r="H12" s="51">
        <v>0</v>
      </c>
      <c r="I12" s="51">
        <v>80</v>
      </c>
      <c r="J12" s="51">
        <v>0</v>
      </c>
      <c r="K12" s="59">
        <v>2</v>
      </c>
      <c r="L12" s="51">
        <v>159</v>
      </c>
      <c r="M12" s="51">
        <v>1</v>
      </c>
      <c r="N12" s="17">
        <v>265</v>
      </c>
    </row>
    <row r="13" spans="1:14" s="10" customFormat="1" x14ac:dyDescent="0.2">
      <c r="A13" s="49">
        <v>1407</v>
      </c>
      <c r="B13" s="36">
        <v>2</v>
      </c>
      <c r="C13" s="50">
        <v>3</v>
      </c>
      <c r="D13" s="51">
        <v>1</v>
      </c>
      <c r="E13" s="51">
        <v>126</v>
      </c>
      <c r="F13" s="51">
        <v>0</v>
      </c>
      <c r="G13" s="51">
        <v>0</v>
      </c>
      <c r="H13" s="51">
        <v>2</v>
      </c>
      <c r="I13" s="51">
        <v>48</v>
      </c>
      <c r="J13" s="51">
        <v>0</v>
      </c>
      <c r="K13" s="59">
        <v>2</v>
      </c>
      <c r="L13" s="51">
        <v>66</v>
      </c>
      <c r="M13" s="51">
        <v>0</v>
      </c>
      <c r="N13" s="17">
        <v>134</v>
      </c>
    </row>
    <row r="14" spans="1:14" s="10" customFormat="1" x14ac:dyDescent="0.2">
      <c r="A14" s="49">
        <v>1408</v>
      </c>
      <c r="B14" s="36">
        <v>3</v>
      </c>
      <c r="C14" s="50">
        <v>4</v>
      </c>
      <c r="D14" s="51">
        <v>1</v>
      </c>
      <c r="E14" s="51">
        <v>172</v>
      </c>
      <c r="F14" s="51">
        <v>1</v>
      </c>
      <c r="G14" s="51">
        <v>0</v>
      </c>
      <c r="H14" s="51">
        <v>1</v>
      </c>
      <c r="I14" s="51">
        <v>56</v>
      </c>
      <c r="J14" s="51">
        <v>0</v>
      </c>
      <c r="K14" s="59">
        <v>1</v>
      </c>
      <c r="L14" s="51">
        <v>79</v>
      </c>
      <c r="M14" s="51">
        <v>0</v>
      </c>
      <c r="N14" s="17">
        <v>119</v>
      </c>
    </row>
    <row r="15" spans="1:14" s="10" customFormat="1" x14ac:dyDescent="0.2">
      <c r="A15" s="49">
        <v>1409</v>
      </c>
      <c r="B15" s="36">
        <v>2</v>
      </c>
      <c r="C15" s="50">
        <v>6</v>
      </c>
      <c r="D15" s="51">
        <v>1</v>
      </c>
      <c r="E15" s="51">
        <v>187</v>
      </c>
      <c r="F15" s="51">
        <v>2</v>
      </c>
      <c r="G15" s="51">
        <v>0</v>
      </c>
      <c r="H15" s="51">
        <v>0</v>
      </c>
      <c r="I15" s="51">
        <v>69</v>
      </c>
      <c r="J15" s="51">
        <v>0</v>
      </c>
      <c r="K15" s="59">
        <v>0</v>
      </c>
      <c r="L15" s="51">
        <v>96</v>
      </c>
      <c r="M15" s="51">
        <v>1</v>
      </c>
      <c r="N15" s="17">
        <v>133</v>
      </c>
    </row>
    <row r="16" spans="1:14" s="10" customFormat="1" x14ac:dyDescent="0.2">
      <c r="A16" s="49">
        <v>1410</v>
      </c>
      <c r="B16" s="36">
        <v>0</v>
      </c>
      <c r="C16" s="50">
        <v>5</v>
      </c>
      <c r="D16" s="51">
        <v>2</v>
      </c>
      <c r="E16" s="51">
        <v>120</v>
      </c>
      <c r="F16" s="51">
        <v>0</v>
      </c>
      <c r="G16" s="51">
        <v>0</v>
      </c>
      <c r="H16" s="51">
        <v>2</v>
      </c>
      <c r="I16" s="51">
        <v>50</v>
      </c>
      <c r="J16" s="51">
        <v>0</v>
      </c>
      <c r="K16" s="59">
        <v>0</v>
      </c>
      <c r="L16" s="51">
        <v>48</v>
      </c>
      <c r="M16" s="51">
        <v>0</v>
      </c>
      <c r="N16" s="17">
        <v>123</v>
      </c>
    </row>
    <row r="17" spans="1:14" s="10" customFormat="1" x14ac:dyDescent="0.2">
      <c r="A17" s="49">
        <v>1411</v>
      </c>
      <c r="B17" s="36">
        <v>0</v>
      </c>
      <c r="C17" s="50">
        <v>8</v>
      </c>
      <c r="D17" s="51">
        <v>0</v>
      </c>
      <c r="E17" s="51">
        <v>163</v>
      </c>
      <c r="F17" s="51">
        <v>0</v>
      </c>
      <c r="G17" s="51">
        <v>0</v>
      </c>
      <c r="H17" s="51">
        <v>0</v>
      </c>
      <c r="I17" s="51">
        <v>54</v>
      </c>
      <c r="J17" s="51">
        <v>0</v>
      </c>
      <c r="K17" s="59">
        <v>2</v>
      </c>
      <c r="L17" s="51">
        <v>66</v>
      </c>
      <c r="M17" s="51">
        <v>0</v>
      </c>
      <c r="N17" s="17">
        <v>129</v>
      </c>
    </row>
    <row r="18" spans="1:14" s="10" customFormat="1" x14ac:dyDescent="0.2">
      <c r="A18" s="49">
        <v>1412</v>
      </c>
      <c r="B18" s="36">
        <v>1</v>
      </c>
      <c r="C18" s="50">
        <v>4</v>
      </c>
      <c r="D18" s="51">
        <v>0</v>
      </c>
      <c r="E18" s="51">
        <v>91</v>
      </c>
      <c r="F18" s="51">
        <v>0</v>
      </c>
      <c r="G18" s="51">
        <v>0</v>
      </c>
      <c r="H18" s="51">
        <v>1</v>
      </c>
      <c r="I18" s="51">
        <v>12</v>
      </c>
      <c r="J18" s="51">
        <v>0</v>
      </c>
      <c r="K18" s="59">
        <v>0</v>
      </c>
      <c r="L18" s="51">
        <v>44</v>
      </c>
      <c r="M18" s="51">
        <v>0</v>
      </c>
      <c r="N18" s="17">
        <v>72</v>
      </c>
    </row>
    <row r="19" spans="1:14" s="10" customFormat="1" x14ac:dyDescent="0.2">
      <c r="A19" s="49">
        <v>1413</v>
      </c>
      <c r="B19" s="36">
        <v>1</v>
      </c>
      <c r="C19" s="50">
        <v>10</v>
      </c>
      <c r="D19" s="51">
        <v>0</v>
      </c>
      <c r="E19" s="51">
        <v>340</v>
      </c>
      <c r="F19" s="51">
        <v>2</v>
      </c>
      <c r="G19" s="51">
        <v>0</v>
      </c>
      <c r="H19" s="51">
        <v>1</v>
      </c>
      <c r="I19" s="51">
        <v>91</v>
      </c>
      <c r="J19" s="51">
        <v>0</v>
      </c>
      <c r="K19" s="59">
        <v>3</v>
      </c>
      <c r="L19" s="51">
        <v>145</v>
      </c>
      <c r="M19" s="51">
        <v>0</v>
      </c>
      <c r="N19" s="17">
        <v>252</v>
      </c>
    </row>
    <row r="20" spans="1:14" s="10" customFormat="1" x14ac:dyDescent="0.2">
      <c r="A20" s="49">
        <v>1414</v>
      </c>
      <c r="B20" s="36">
        <v>2</v>
      </c>
      <c r="C20" s="50">
        <v>9</v>
      </c>
      <c r="D20" s="51">
        <v>1</v>
      </c>
      <c r="E20" s="51">
        <v>314</v>
      </c>
      <c r="F20" s="51">
        <v>1</v>
      </c>
      <c r="G20" s="51">
        <v>0</v>
      </c>
      <c r="H20" s="51">
        <v>0</v>
      </c>
      <c r="I20" s="51">
        <v>38</v>
      </c>
      <c r="J20" s="51">
        <v>0</v>
      </c>
      <c r="K20" s="59">
        <v>2</v>
      </c>
      <c r="L20" s="51">
        <v>118</v>
      </c>
      <c r="M20" s="51">
        <v>0</v>
      </c>
      <c r="N20" s="17">
        <v>186</v>
      </c>
    </row>
    <row r="21" spans="1:14" s="10" customFormat="1" x14ac:dyDescent="0.2">
      <c r="A21" s="49">
        <v>1415</v>
      </c>
      <c r="B21" s="36">
        <v>0</v>
      </c>
      <c r="C21" s="50">
        <v>8</v>
      </c>
      <c r="D21" s="51">
        <v>1</v>
      </c>
      <c r="E21" s="51">
        <v>197</v>
      </c>
      <c r="F21" s="51">
        <v>0</v>
      </c>
      <c r="G21" s="51">
        <v>0</v>
      </c>
      <c r="H21" s="51">
        <v>0</v>
      </c>
      <c r="I21" s="51">
        <v>79</v>
      </c>
      <c r="J21" s="51">
        <v>0</v>
      </c>
      <c r="K21" s="59">
        <v>2</v>
      </c>
      <c r="L21" s="51">
        <v>91</v>
      </c>
      <c r="M21" s="51">
        <v>0</v>
      </c>
      <c r="N21" s="17">
        <v>200</v>
      </c>
    </row>
    <row r="22" spans="1:14" s="10" customFormat="1" x14ac:dyDescent="0.2">
      <c r="A22" s="49">
        <v>1416</v>
      </c>
      <c r="B22" s="36">
        <v>0</v>
      </c>
      <c r="C22" s="50">
        <v>1</v>
      </c>
      <c r="D22" s="51">
        <v>3</v>
      </c>
      <c r="E22" s="51">
        <v>166</v>
      </c>
      <c r="F22" s="51">
        <v>0</v>
      </c>
      <c r="G22" s="51">
        <v>0</v>
      </c>
      <c r="H22" s="51">
        <v>0</v>
      </c>
      <c r="I22" s="51">
        <v>85</v>
      </c>
      <c r="J22" s="51">
        <v>0</v>
      </c>
      <c r="K22" s="59">
        <v>0</v>
      </c>
      <c r="L22" s="51">
        <v>90</v>
      </c>
      <c r="M22" s="51">
        <v>0</v>
      </c>
      <c r="N22" s="17">
        <v>195</v>
      </c>
    </row>
    <row r="23" spans="1:14" s="10" customFormat="1" x14ac:dyDescent="0.2">
      <c r="A23" s="49">
        <v>1417</v>
      </c>
      <c r="B23" s="36">
        <v>1</v>
      </c>
      <c r="C23" s="50">
        <v>11</v>
      </c>
      <c r="D23" s="51">
        <v>1</v>
      </c>
      <c r="E23" s="51">
        <v>229</v>
      </c>
      <c r="F23" s="51">
        <v>0</v>
      </c>
      <c r="G23" s="51">
        <v>0</v>
      </c>
      <c r="H23" s="51">
        <v>2</v>
      </c>
      <c r="I23" s="51">
        <v>29</v>
      </c>
      <c r="J23" s="51">
        <v>0</v>
      </c>
      <c r="K23" s="59">
        <v>2</v>
      </c>
      <c r="L23" s="51">
        <v>54</v>
      </c>
      <c r="M23" s="51">
        <v>0</v>
      </c>
      <c r="N23" s="17">
        <v>137</v>
      </c>
    </row>
    <row r="24" spans="1:14" s="10" customFormat="1" x14ac:dyDescent="0.2">
      <c r="A24" s="49">
        <v>1418</v>
      </c>
      <c r="B24" s="36">
        <v>4</v>
      </c>
      <c r="C24" s="50">
        <v>7</v>
      </c>
      <c r="D24" s="51">
        <v>4</v>
      </c>
      <c r="E24" s="51">
        <v>300</v>
      </c>
      <c r="F24" s="51">
        <v>0</v>
      </c>
      <c r="G24" s="51">
        <v>0</v>
      </c>
      <c r="H24" s="51">
        <v>3</v>
      </c>
      <c r="I24" s="51">
        <v>64</v>
      </c>
      <c r="J24" s="51">
        <v>0</v>
      </c>
      <c r="K24" s="59">
        <v>1</v>
      </c>
      <c r="L24" s="51">
        <v>123</v>
      </c>
      <c r="M24" s="51">
        <v>0</v>
      </c>
      <c r="N24" s="17">
        <v>205</v>
      </c>
    </row>
    <row r="25" spans="1:14" s="10" customFormat="1" x14ac:dyDescent="0.2">
      <c r="A25" s="49">
        <v>1419</v>
      </c>
      <c r="B25" s="36">
        <v>2</v>
      </c>
      <c r="C25" s="50">
        <v>11</v>
      </c>
      <c r="D25" s="51">
        <v>0</v>
      </c>
      <c r="E25" s="51">
        <v>164</v>
      </c>
      <c r="F25" s="51">
        <v>0</v>
      </c>
      <c r="G25" s="51">
        <v>0</v>
      </c>
      <c r="H25" s="51">
        <v>0</v>
      </c>
      <c r="I25" s="51">
        <v>18</v>
      </c>
      <c r="J25" s="51">
        <v>0</v>
      </c>
      <c r="K25" s="59">
        <v>0</v>
      </c>
      <c r="L25" s="51">
        <v>44</v>
      </c>
      <c r="M25" s="51">
        <v>1</v>
      </c>
      <c r="N25" s="17">
        <v>102</v>
      </c>
    </row>
    <row r="26" spans="1:14" s="10" customFormat="1" x14ac:dyDescent="0.2">
      <c r="A26" s="49">
        <v>1501</v>
      </c>
      <c r="B26" s="36">
        <v>0</v>
      </c>
      <c r="C26" s="50">
        <v>10</v>
      </c>
      <c r="D26" s="51">
        <v>1</v>
      </c>
      <c r="E26" s="51">
        <v>250</v>
      </c>
      <c r="F26" s="51">
        <v>0</v>
      </c>
      <c r="G26" s="51">
        <v>0</v>
      </c>
      <c r="H26" s="51">
        <v>1</v>
      </c>
      <c r="I26" s="51">
        <v>71</v>
      </c>
      <c r="J26" s="51">
        <v>0</v>
      </c>
      <c r="K26" s="59">
        <v>0</v>
      </c>
      <c r="L26" s="51">
        <v>129</v>
      </c>
      <c r="M26" s="51">
        <v>1</v>
      </c>
      <c r="N26" s="17">
        <v>138</v>
      </c>
    </row>
    <row r="27" spans="1:14" s="10" customFormat="1" x14ac:dyDescent="0.2">
      <c r="A27" s="49">
        <v>1502</v>
      </c>
      <c r="B27" s="36">
        <v>4</v>
      </c>
      <c r="C27" s="50">
        <v>14</v>
      </c>
      <c r="D27" s="51">
        <v>2</v>
      </c>
      <c r="E27" s="51">
        <v>228</v>
      </c>
      <c r="F27" s="51">
        <v>0</v>
      </c>
      <c r="G27" s="51">
        <v>0</v>
      </c>
      <c r="H27" s="51">
        <v>0</v>
      </c>
      <c r="I27" s="51">
        <v>59</v>
      </c>
      <c r="J27" s="51">
        <v>0</v>
      </c>
      <c r="K27" s="59">
        <v>1</v>
      </c>
      <c r="L27" s="51">
        <v>88</v>
      </c>
      <c r="M27" s="51">
        <v>0</v>
      </c>
      <c r="N27" s="17">
        <v>122</v>
      </c>
    </row>
    <row r="28" spans="1:14" s="10" customFormat="1" x14ac:dyDescent="0.2">
      <c r="A28" s="49">
        <v>1503</v>
      </c>
      <c r="B28" s="36">
        <v>2</v>
      </c>
      <c r="C28" s="50">
        <v>12</v>
      </c>
      <c r="D28" s="51">
        <v>1</v>
      </c>
      <c r="E28" s="51">
        <v>172</v>
      </c>
      <c r="F28" s="51">
        <v>2</v>
      </c>
      <c r="G28" s="51">
        <v>0</v>
      </c>
      <c r="H28" s="51">
        <v>0</v>
      </c>
      <c r="I28" s="51">
        <v>41</v>
      </c>
      <c r="J28" s="51">
        <v>0</v>
      </c>
      <c r="K28" s="59">
        <v>1</v>
      </c>
      <c r="L28" s="51">
        <v>58</v>
      </c>
      <c r="M28" s="51">
        <v>0</v>
      </c>
      <c r="N28" s="17">
        <v>129</v>
      </c>
    </row>
    <row r="29" spans="1:14" s="10" customFormat="1" x14ac:dyDescent="0.2">
      <c r="A29" s="49">
        <v>1504</v>
      </c>
      <c r="B29" s="36">
        <v>1</v>
      </c>
      <c r="C29" s="50">
        <v>14</v>
      </c>
      <c r="D29" s="51">
        <v>1</v>
      </c>
      <c r="E29" s="51">
        <v>290</v>
      </c>
      <c r="F29" s="51">
        <v>1</v>
      </c>
      <c r="G29" s="51">
        <v>0</v>
      </c>
      <c r="H29" s="51">
        <v>0</v>
      </c>
      <c r="I29" s="51">
        <v>40</v>
      </c>
      <c r="J29" s="51">
        <v>0</v>
      </c>
      <c r="K29" s="59">
        <v>3</v>
      </c>
      <c r="L29" s="51">
        <v>99</v>
      </c>
      <c r="M29" s="51">
        <v>1</v>
      </c>
      <c r="N29" s="17">
        <v>146</v>
      </c>
    </row>
    <row r="30" spans="1:14" s="10" customFormat="1" x14ac:dyDescent="0.2">
      <c r="A30" s="49">
        <v>1505</v>
      </c>
      <c r="B30" s="36">
        <v>0</v>
      </c>
      <c r="C30" s="50">
        <v>11</v>
      </c>
      <c r="D30" s="51">
        <v>0</v>
      </c>
      <c r="E30" s="51">
        <v>144</v>
      </c>
      <c r="F30" s="51">
        <v>1</v>
      </c>
      <c r="G30" s="51">
        <v>0</v>
      </c>
      <c r="H30" s="51">
        <v>0</v>
      </c>
      <c r="I30" s="51">
        <v>28</v>
      </c>
      <c r="J30" s="51">
        <v>0</v>
      </c>
      <c r="K30" s="59">
        <v>1</v>
      </c>
      <c r="L30" s="51">
        <v>45</v>
      </c>
      <c r="M30" s="51">
        <v>2</v>
      </c>
      <c r="N30" s="17">
        <v>85</v>
      </c>
    </row>
    <row r="31" spans="1:14" s="10" customFormat="1" x14ac:dyDescent="0.2">
      <c r="A31" s="49">
        <v>1506</v>
      </c>
      <c r="B31" s="36">
        <v>0</v>
      </c>
      <c r="C31" s="50">
        <v>4</v>
      </c>
      <c r="D31" s="51">
        <v>0</v>
      </c>
      <c r="E31" s="51">
        <v>172</v>
      </c>
      <c r="F31" s="51">
        <v>2</v>
      </c>
      <c r="G31" s="51">
        <v>0</v>
      </c>
      <c r="H31" s="51">
        <v>1</v>
      </c>
      <c r="I31" s="51">
        <v>34</v>
      </c>
      <c r="J31" s="51">
        <v>0</v>
      </c>
      <c r="K31" s="59">
        <v>0</v>
      </c>
      <c r="L31" s="51">
        <v>79</v>
      </c>
      <c r="M31" s="51">
        <v>0</v>
      </c>
      <c r="N31" s="17">
        <v>81</v>
      </c>
    </row>
    <row r="32" spans="1:14" s="10" customFormat="1" x14ac:dyDescent="0.2">
      <c r="A32" s="49">
        <v>1507</v>
      </c>
      <c r="B32" s="36">
        <v>0</v>
      </c>
      <c r="C32" s="50">
        <v>5</v>
      </c>
      <c r="D32" s="51">
        <v>1</v>
      </c>
      <c r="E32" s="51">
        <v>166</v>
      </c>
      <c r="F32" s="51">
        <v>0</v>
      </c>
      <c r="G32" s="51">
        <v>0</v>
      </c>
      <c r="H32" s="51">
        <v>1</v>
      </c>
      <c r="I32" s="51">
        <v>32</v>
      </c>
      <c r="J32" s="51">
        <v>0</v>
      </c>
      <c r="K32" s="59">
        <v>3</v>
      </c>
      <c r="L32" s="51">
        <v>58</v>
      </c>
      <c r="M32" s="51">
        <v>0</v>
      </c>
      <c r="N32" s="17">
        <v>125</v>
      </c>
    </row>
    <row r="33" spans="1:14" s="10" customFormat="1" x14ac:dyDescent="0.2">
      <c r="A33" s="49">
        <v>1508</v>
      </c>
      <c r="B33" s="36">
        <v>0</v>
      </c>
      <c r="C33" s="50">
        <v>4</v>
      </c>
      <c r="D33" s="51">
        <v>1</v>
      </c>
      <c r="E33" s="51">
        <v>138</v>
      </c>
      <c r="F33" s="51">
        <v>0</v>
      </c>
      <c r="G33" s="51">
        <v>0</v>
      </c>
      <c r="H33" s="51">
        <v>1</v>
      </c>
      <c r="I33" s="51">
        <v>51</v>
      </c>
      <c r="J33" s="51">
        <v>0</v>
      </c>
      <c r="K33" s="59">
        <v>1</v>
      </c>
      <c r="L33" s="51">
        <v>69</v>
      </c>
      <c r="M33" s="51">
        <v>0</v>
      </c>
      <c r="N33" s="17">
        <v>105</v>
      </c>
    </row>
    <row r="34" spans="1:14" s="10" customFormat="1" x14ac:dyDescent="0.2">
      <c r="A34" s="49">
        <v>1509</v>
      </c>
      <c r="B34" s="36">
        <v>2</v>
      </c>
      <c r="C34" s="50">
        <v>1</v>
      </c>
      <c r="D34" s="51">
        <v>0</v>
      </c>
      <c r="E34" s="51">
        <v>199</v>
      </c>
      <c r="F34" s="51">
        <v>1</v>
      </c>
      <c r="G34" s="51">
        <v>1</v>
      </c>
      <c r="H34" s="51">
        <v>0</v>
      </c>
      <c r="I34" s="51">
        <v>30</v>
      </c>
      <c r="J34" s="51">
        <v>0</v>
      </c>
      <c r="K34" s="59">
        <v>3</v>
      </c>
      <c r="L34" s="51">
        <v>70</v>
      </c>
      <c r="M34" s="51">
        <v>0</v>
      </c>
      <c r="N34" s="17">
        <v>115</v>
      </c>
    </row>
    <row r="35" spans="1:14" s="10" customFormat="1" x14ac:dyDescent="0.2">
      <c r="A35" s="49">
        <v>1510</v>
      </c>
      <c r="B35" s="36">
        <v>1</v>
      </c>
      <c r="C35" s="50">
        <v>5</v>
      </c>
      <c r="D35" s="51">
        <v>1</v>
      </c>
      <c r="E35" s="51">
        <v>72</v>
      </c>
      <c r="F35" s="51">
        <v>1</v>
      </c>
      <c r="G35" s="51">
        <v>0</v>
      </c>
      <c r="H35" s="51">
        <v>0</v>
      </c>
      <c r="I35" s="51">
        <v>13</v>
      </c>
      <c r="J35" s="51">
        <v>0</v>
      </c>
      <c r="K35" s="59">
        <v>1</v>
      </c>
      <c r="L35" s="51">
        <v>22</v>
      </c>
      <c r="M35" s="51">
        <v>0</v>
      </c>
      <c r="N35" s="17">
        <v>87</v>
      </c>
    </row>
    <row r="36" spans="1:14" s="10" customFormat="1" x14ac:dyDescent="0.2">
      <c r="A36" s="49">
        <v>1511</v>
      </c>
      <c r="B36" s="36">
        <v>3</v>
      </c>
      <c r="C36" s="50">
        <v>4</v>
      </c>
      <c r="D36" s="51">
        <v>0</v>
      </c>
      <c r="E36" s="51">
        <v>95</v>
      </c>
      <c r="F36" s="51">
        <v>0</v>
      </c>
      <c r="G36" s="51">
        <v>0</v>
      </c>
      <c r="H36" s="51">
        <v>0</v>
      </c>
      <c r="I36" s="51">
        <v>12</v>
      </c>
      <c r="J36" s="51">
        <v>0</v>
      </c>
      <c r="K36" s="59">
        <v>0</v>
      </c>
      <c r="L36" s="51">
        <v>34</v>
      </c>
      <c r="M36" s="51">
        <v>2</v>
      </c>
      <c r="N36" s="17">
        <v>67</v>
      </c>
    </row>
    <row r="37" spans="1:14" s="10" customFormat="1" x14ac:dyDescent="0.2">
      <c r="A37" s="49">
        <v>1512</v>
      </c>
      <c r="B37" s="36">
        <v>2</v>
      </c>
      <c r="C37" s="50">
        <v>5</v>
      </c>
      <c r="D37" s="51">
        <v>1</v>
      </c>
      <c r="E37" s="51">
        <v>64</v>
      </c>
      <c r="F37" s="51">
        <v>0</v>
      </c>
      <c r="G37" s="51">
        <v>0</v>
      </c>
      <c r="H37" s="51">
        <v>0</v>
      </c>
      <c r="I37" s="51">
        <v>12</v>
      </c>
      <c r="J37" s="51">
        <v>0</v>
      </c>
      <c r="K37" s="59">
        <v>1</v>
      </c>
      <c r="L37" s="51">
        <v>24</v>
      </c>
      <c r="M37" s="51">
        <v>0</v>
      </c>
      <c r="N37" s="17">
        <v>76</v>
      </c>
    </row>
    <row r="38" spans="1:14" s="10" customFormat="1" x14ac:dyDescent="0.2">
      <c r="A38" s="49">
        <v>1513</v>
      </c>
      <c r="B38" s="36">
        <v>2</v>
      </c>
      <c r="C38" s="50">
        <v>3</v>
      </c>
      <c r="D38" s="51">
        <v>1</v>
      </c>
      <c r="E38" s="51">
        <v>95</v>
      </c>
      <c r="F38" s="51">
        <v>0</v>
      </c>
      <c r="G38" s="51">
        <v>0</v>
      </c>
      <c r="H38" s="51">
        <v>0</v>
      </c>
      <c r="I38" s="51">
        <v>16</v>
      </c>
      <c r="J38" s="51">
        <v>0</v>
      </c>
      <c r="K38" s="59">
        <v>0</v>
      </c>
      <c r="L38" s="51">
        <v>26</v>
      </c>
      <c r="M38" s="51">
        <v>0</v>
      </c>
      <c r="N38" s="17">
        <v>72</v>
      </c>
    </row>
    <row r="39" spans="1:14" s="10" customFormat="1" x14ac:dyDescent="0.2">
      <c r="A39" s="49">
        <v>1514</v>
      </c>
      <c r="B39" s="36">
        <v>0</v>
      </c>
      <c r="C39" s="50">
        <v>4</v>
      </c>
      <c r="D39" s="51">
        <v>0</v>
      </c>
      <c r="E39" s="51">
        <v>102</v>
      </c>
      <c r="F39" s="51">
        <v>0</v>
      </c>
      <c r="G39" s="51">
        <v>0</v>
      </c>
      <c r="H39" s="51">
        <v>0</v>
      </c>
      <c r="I39" s="51">
        <v>39</v>
      </c>
      <c r="J39" s="51">
        <v>0</v>
      </c>
      <c r="K39" s="59">
        <v>0</v>
      </c>
      <c r="L39" s="51">
        <v>46</v>
      </c>
      <c r="M39" s="51">
        <v>0</v>
      </c>
      <c r="N39" s="17">
        <v>77</v>
      </c>
    </row>
    <row r="40" spans="1:14" s="10" customFormat="1" x14ac:dyDescent="0.2">
      <c r="A40" s="49">
        <v>1515</v>
      </c>
      <c r="B40" s="36">
        <v>1</v>
      </c>
      <c r="C40" s="50">
        <v>3</v>
      </c>
      <c r="D40" s="51">
        <v>0</v>
      </c>
      <c r="E40" s="51">
        <v>80</v>
      </c>
      <c r="F40" s="51">
        <v>0</v>
      </c>
      <c r="G40" s="51">
        <v>0</v>
      </c>
      <c r="H40" s="51">
        <v>0</v>
      </c>
      <c r="I40" s="51">
        <v>20</v>
      </c>
      <c r="J40" s="51">
        <v>0</v>
      </c>
      <c r="K40" s="59">
        <v>1</v>
      </c>
      <c r="L40" s="51">
        <v>32</v>
      </c>
      <c r="M40" s="51">
        <v>1</v>
      </c>
      <c r="N40" s="17">
        <v>62</v>
      </c>
    </row>
    <row r="41" spans="1:14" s="10" customFormat="1" x14ac:dyDescent="0.2">
      <c r="A41" s="49">
        <v>1601</v>
      </c>
      <c r="B41" s="36">
        <v>0</v>
      </c>
      <c r="C41" s="50">
        <v>4</v>
      </c>
      <c r="D41" s="51">
        <v>1</v>
      </c>
      <c r="E41" s="51">
        <v>149</v>
      </c>
      <c r="F41" s="51">
        <v>1</v>
      </c>
      <c r="G41" s="51">
        <v>0</v>
      </c>
      <c r="H41" s="51">
        <v>0</v>
      </c>
      <c r="I41" s="51">
        <v>92</v>
      </c>
      <c r="J41" s="51">
        <v>0</v>
      </c>
      <c r="K41" s="59">
        <v>0</v>
      </c>
      <c r="L41" s="51">
        <v>93</v>
      </c>
      <c r="M41" s="51">
        <v>1</v>
      </c>
      <c r="N41" s="17">
        <v>188</v>
      </c>
    </row>
    <row r="42" spans="1:14" s="10" customFormat="1" x14ac:dyDescent="0.2">
      <c r="A42" s="49">
        <v>1602</v>
      </c>
      <c r="B42" s="36">
        <v>5</v>
      </c>
      <c r="C42" s="50">
        <v>3</v>
      </c>
      <c r="D42" s="51">
        <v>0</v>
      </c>
      <c r="E42" s="51">
        <v>89</v>
      </c>
      <c r="F42" s="51">
        <v>0</v>
      </c>
      <c r="G42" s="51">
        <v>1</v>
      </c>
      <c r="H42" s="51">
        <v>1</v>
      </c>
      <c r="I42" s="51">
        <v>65</v>
      </c>
      <c r="J42" s="51">
        <v>0</v>
      </c>
      <c r="K42" s="59">
        <v>1</v>
      </c>
      <c r="L42" s="51">
        <v>63</v>
      </c>
      <c r="M42" s="51">
        <v>0</v>
      </c>
      <c r="N42" s="17">
        <v>84</v>
      </c>
    </row>
    <row r="43" spans="1:14" s="10" customFormat="1" x14ac:dyDescent="0.2">
      <c r="A43" s="49">
        <v>1603</v>
      </c>
      <c r="B43" s="36">
        <v>2</v>
      </c>
      <c r="C43" s="50">
        <v>3</v>
      </c>
      <c r="D43" s="51">
        <v>0</v>
      </c>
      <c r="E43" s="51">
        <v>141</v>
      </c>
      <c r="F43" s="51">
        <v>0</v>
      </c>
      <c r="G43" s="51">
        <v>0</v>
      </c>
      <c r="H43" s="51">
        <v>2</v>
      </c>
      <c r="I43" s="51">
        <v>60</v>
      </c>
      <c r="J43" s="51">
        <v>1</v>
      </c>
      <c r="K43" s="59">
        <v>0</v>
      </c>
      <c r="L43" s="51">
        <v>46</v>
      </c>
      <c r="M43" s="51">
        <v>0</v>
      </c>
      <c r="N43" s="17">
        <v>88</v>
      </c>
    </row>
    <row r="44" spans="1:14" s="10" customFormat="1" x14ac:dyDescent="0.2">
      <c r="A44" s="49">
        <v>1604</v>
      </c>
      <c r="B44" s="36">
        <v>4</v>
      </c>
      <c r="C44" s="50">
        <v>8</v>
      </c>
      <c r="D44" s="51">
        <v>0</v>
      </c>
      <c r="E44" s="51">
        <v>84</v>
      </c>
      <c r="F44" s="51">
        <v>0</v>
      </c>
      <c r="G44" s="51">
        <v>0</v>
      </c>
      <c r="H44" s="51">
        <v>1</v>
      </c>
      <c r="I44" s="51">
        <v>18</v>
      </c>
      <c r="J44" s="51">
        <v>0</v>
      </c>
      <c r="K44" s="59">
        <v>1</v>
      </c>
      <c r="L44" s="51">
        <v>47</v>
      </c>
      <c r="M44" s="51">
        <v>0</v>
      </c>
      <c r="N44" s="17">
        <v>73</v>
      </c>
    </row>
    <row r="45" spans="1:14" s="10" customFormat="1" x14ac:dyDescent="0.2">
      <c r="A45" s="49">
        <v>1605</v>
      </c>
      <c r="B45" s="36">
        <v>0</v>
      </c>
      <c r="C45" s="50">
        <v>2</v>
      </c>
      <c r="D45" s="51">
        <v>1</v>
      </c>
      <c r="E45" s="51">
        <v>65</v>
      </c>
      <c r="F45" s="51">
        <v>0</v>
      </c>
      <c r="G45" s="51">
        <v>0</v>
      </c>
      <c r="H45" s="51">
        <v>0</v>
      </c>
      <c r="I45" s="51">
        <v>18</v>
      </c>
      <c r="J45" s="51">
        <v>0</v>
      </c>
      <c r="K45" s="59">
        <v>0</v>
      </c>
      <c r="L45" s="51">
        <v>27</v>
      </c>
      <c r="M45" s="51">
        <v>0</v>
      </c>
      <c r="N45" s="17">
        <v>51</v>
      </c>
    </row>
    <row r="46" spans="1:14" s="10" customFormat="1" x14ac:dyDescent="0.2">
      <c r="A46" s="49">
        <v>1606</v>
      </c>
      <c r="B46" s="36">
        <v>0</v>
      </c>
      <c r="C46" s="50">
        <v>3</v>
      </c>
      <c r="D46" s="51">
        <v>0</v>
      </c>
      <c r="E46" s="51">
        <v>60</v>
      </c>
      <c r="F46" s="51">
        <v>0</v>
      </c>
      <c r="G46" s="51">
        <v>0</v>
      </c>
      <c r="H46" s="51">
        <v>0</v>
      </c>
      <c r="I46" s="51">
        <v>17</v>
      </c>
      <c r="J46" s="51">
        <v>0</v>
      </c>
      <c r="K46" s="59">
        <v>0</v>
      </c>
      <c r="L46" s="51">
        <v>11</v>
      </c>
      <c r="M46" s="51">
        <v>0</v>
      </c>
      <c r="N46" s="17">
        <v>38</v>
      </c>
    </row>
    <row r="47" spans="1:14" s="10" customFormat="1" x14ac:dyDescent="0.2">
      <c r="A47" s="49">
        <v>1607</v>
      </c>
      <c r="B47" s="36">
        <v>2</v>
      </c>
      <c r="C47" s="50">
        <v>5</v>
      </c>
      <c r="D47" s="51">
        <v>0</v>
      </c>
      <c r="E47" s="51">
        <v>184</v>
      </c>
      <c r="F47" s="51">
        <v>1</v>
      </c>
      <c r="G47" s="51">
        <v>1</v>
      </c>
      <c r="H47" s="51">
        <v>1</v>
      </c>
      <c r="I47" s="51">
        <v>62</v>
      </c>
      <c r="J47" s="51">
        <v>0</v>
      </c>
      <c r="K47" s="59">
        <v>2</v>
      </c>
      <c r="L47" s="51">
        <v>75</v>
      </c>
      <c r="M47" s="51">
        <v>1</v>
      </c>
      <c r="N47" s="17">
        <v>141</v>
      </c>
    </row>
    <row r="48" spans="1:14" s="10" customFormat="1" x14ac:dyDescent="0.2">
      <c r="A48" s="49">
        <v>1608</v>
      </c>
      <c r="B48" s="36">
        <v>0</v>
      </c>
      <c r="C48" s="50">
        <v>4</v>
      </c>
      <c r="D48" s="51">
        <v>0</v>
      </c>
      <c r="E48" s="51">
        <v>75</v>
      </c>
      <c r="F48" s="51">
        <v>3</v>
      </c>
      <c r="G48" s="51">
        <v>0</v>
      </c>
      <c r="H48" s="51">
        <v>2</v>
      </c>
      <c r="I48" s="51">
        <v>17</v>
      </c>
      <c r="J48" s="51">
        <v>0</v>
      </c>
      <c r="K48" s="59">
        <v>0</v>
      </c>
      <c r="L48" s="51">
        <v>10</v>
      </c>
      <c r="M48" s="51">
        <v>0</v>
      </c>
      <c r="N48" s="17">
        <v>71</v>
      </c>
    </row>
    <row r="49" spans="1:14" s="10" customFormat="1" x14ac:dyDescent="0.2">
      <c r="A49" s="49">
        <v>1609</v>
      </c>
      <c r="B49" s="36">
        <v>1</v>
      </c>
      <c r="C49" s="50">
        <v>14</v>
      </c>
      <c r="D49" s="51">
        <v>0</v>
      </c>
      <c r="E49" s="51">
        <v>151</v>
      </c>
      <c r="F49" s="51">
        <v>0</v>
      </c>
      <c r="G49" s="51">
        <v>0</v>
      </c>
      <c r="H49" s="51">
        <v>0</v>
      </c>
      <c r="I49" s="51">
        <v>44</v>
      </c>
      <c r="J49" s="51">
        <v>0</v>
      </c>
      <c r="K49" s="59">
        <v>4</v>
      </c>
      <c r="L49" s="51">
        <v>37</v>
      </c>
      <c r="M49" s="51">
        <v>0</v>
      </c>
      <c r="N49" s="17">
        <v>104</v>
      </c>
    </row>
    <row r="50" spans="1:14" s="10" customFormat="1" x14ac:dyDescent="0.2">
      <c r="A50" s="49">
        <v>1610</v>
      </c>
      <c r="B50" s="36">
        <v>0</v>
      </c>
      <c r="C50" s="50">
        <v>8</v>
      </c>
      <c r="D50" s="51">
        <v>2</v>
      </c>
      <c r="E50" s="51">
        <v>157</v>
      </c>
      <c r="F50" s="51">
        <v>0</v>
      </c>
      <c r="G50" s="51">
        <v>0</v>
      </c>
      <c r="H50" s="51">
        <v>1</v>
      </c>
      <c r="I50" s="51">
        <v>36</v>
      </c>
      <c r="J50" s="51">
        <v>0</v>
      </c>
      <c r="K50" s="59">
        <v>1</v>
      </c>
      <c r="L50" s="51">
        <v>67</v>
      </c>
      <c r="M50" s="51">
        <v>0</v>
      </c>
      <c r="N50" s="17">
        <v>117</v>
      </c>
    </row>
    <row r="51" spans="1:14" s="10" customFormat="1" x14ac:dyDescent="0.2">
      <c r="A51" s="49">
        <v>1611</v>
      </c>
      <c r="B51" s="36">
        <v>0</v>
      </c>
      <c r="C51" s="50">
        <v>4</v>
      </c>
      <c r="D51" s="51">
        <v>0</v>
      </c>
      <c r="E51" s="51">
        <v>122</v>
      </c>
      <c r="F51" s="51">
        <v>0</v>
      </c>
      <c r="G51" s="51">
        <v>0</v>
      </c>
      <c r="H51" s="51">
        <v>0</v>
      </c>
      <c r="I51" s="51">
        <v>69</v>
      </c>
      <c r="J51" s="51">
        <v>0</v>
      </c>
      <c r="K51" s="59">
        <v>1</v>
      </c>
      <c r="L51" s="51">
        <v>66</v>
      </c>
      <c r="M51" s="51">
        <v>0</v>
      </c>
      <c r="N51" s="17">
        <v>95</v>
      </c>
    </row>
    <row r="52" spans="1:14" s="10" customFormat="1" x14ac:dyDescent="0.2">
      <c r="A52" s="49">
        <v>1612</v>
      </c>
      <c r="B52" s="36">
        <v>2</v>
      </c>
      <c r="C52" s="50">
        <v>2</v>
      </c>
      <c r="D52" s="51">
        <v>0</v>
      </c>
      <c r="E52" s="51">
        <v>65</v>
      </c>
      <c r="F52" s="51">
        <v>0</v>
      </c>
      <c r="G52" s="51">
        <v>0</v>
      </c>
      <c r="H52" s="51">
        <v>0</v>
      </c>
      <c r="I52" s="51">
        <v>10</v>
      </c>
      <c r="J52" s="51">
        <v>0</v>
      </c>
      <c r="K52" s="59">
        <v>2</v>
      </c>
      <c r="L52" s="51">
        <v>28</v>
      </c>
      <c r="M52" s="51">
        <v>0</v>
      </c>
      <c r="N52" s="17">
        <v>58</v>
      </c>
    </row>
    <row r="53" spans="1:14" s="10" customFormat="1" x14ac:dyDescent="0.2">
      <c r="A53" s="49">
        <v>1613</v>
      </c>
      <c r="B53" s="36">
        <v>1</v>
      </c>
      <c r="C53" s="50">
        <v>3</v>
      </c>
      <c r="D53" s="51">
        <v>0</v>
      </c>
      <c r="E53" s="51">
        <v>114</v>
      </c>
      <c r="F53" s="51">
        <v>1</v>
      </c>
      <c r="G53" s="51">
        <v>0</v>
      </c>
      <c r="H53" s="51">
        <v>2</v>
      </c>
      <c r="I53" s="51">
        <v>48</v>
      </c>
      <c r="J53" s="51">
        <v>0</v>
      </c>
      <c r="K53" s="59">
        <v>1</v>
      </c>
      <c r="L53" s="51">
        <v>51</v>
      </c>
      <c r="M53" s="51">
        <v>0</v>
      </c>
      <c r="N53" s="17">
        <v>83</v>
      </c>
    </row>
    <row r="54" spans="1:14" s="10" customFormat="1" x14ac:dyDescent="0.2">
      <c r="A54" s="49">
        <v>1614</v>
      </c>
      <c r="B54" s="36">
        <v>5</v>
      </c>
      <c r="C54" s="50">
        <v>4</v>
      </c>
      <c r="D54" s="51">
        <v>0</v>
      </c>
      <c r="E54" s="51">
        <v>84</v>
      </c>
      <c r="F54" s="51">
        <v>0</v>
      </c>
      <c r="G54" s="51">
        <v>0</v>
      </c>
      <c r="H54" s="51">
        <v>1</v>
      </c>
      <c r="I54" s="51">
        <v>21</v>
      </c>
      <c r="J54" s="51">
        <v>0</v>
      </c>
      <c r="K54" s="59">
        <v>2</v>
      </c>
      <c r="L54" s="51">
        <v>51</v>
      </c>
      <c r="M54" s="51">
        <v>0</v>
      </c>
      <c r="N54" s="17">
        <v>76</v>
      </c>
    </row>
    <row r="55" spans="1:14" s="10" customFormat="1" x14ac:dyDescent="0.2">
      <c r="A55" s="49">
        <v>1615</v>
      </c>
      <c r="B55" s="36">
        <v>1</v>
      </c>
      <c r="C55" s="50">
        <v>7</v>
      </c>
      <c r="D55" s="51">
        <v>0</v>
      </c>
      <c r="E55" s="51">
        <v>97</v>
      </c>
      <c r="F55" s="51">
        <v>0</v>
      </c>
      <c r="G55" s="51">
        <v>0</v>
      </c>
      <c r="H55" s="51">
        <v>0</v>
      </c>
      <c r="I55" s="51">
        <v>22</v>
      </c>
      <c r="J55" s="51">
        <v>0</v>
      </c>
      <c r="K55" s="59">
        <v>0</v>
      </c>
      <c r="L55" s="51">
        <v>52</v>
      </c>
      <c r="M55" s="51">
        <v>0</v>
      </c>
      <c r="N55" s="17">
        <v>95</v>
      </c>
    </row>
    <row r="56" spans="1:14" s="10" customFormat="1" x14ac:dyDescent="0.2">
      <c r="A56" s="49">
        <v>1701</v>
      </c>
      <c r="B56" s="36">
        <v>0</v>
      </c>
      <c r="C56" s="50">
        <v>5</v>
      </c>
      <c r="D56" s="51">
        <v>0</v>
      </c>
      <c r="E56" s="51">
        <v>99</v>
      </c>
      <c r="F56" s="51">
        <v>0</v>
      </c>
      <c r="G56" s="51">
        <v>0</v>
      </c>
      <c r="H56" s="51">
        <v>0</v>
      </c>
      <c r="I56" s="51">
        <v>24</v>
      </c>
      <c r="J56" s="51">
        <v>0</v>
      </c>
      <c r="K56" s="59">
        <v>0</v>
      </c>
      <c r="L56" s="51">
        <v>41</v>
      </c>
      <c r="M56" s="51">
        <v>1</v>
      </c>
      <c r="N56" s="17">
        <v>82</v>
      </c>
    </row>
    <row r="57" spans="1:14" s="10" customFormat="1" x14ac:dyDescent="0.2">
      <c r="A57" s="49">
        <v>1702</v>
      </c>
      <c r="B57" s="36">
        <v>0</v>
      </c>
      <c r="C57" s="50">
        <v>7</v>
      </c>
      <c r="D57" s="51">
        <v>0</v>
      </c>
      <c r="E57" s="51">
        <v>139</v>
      </c>
      <c r="F57" s="51">
        <v>0</v>
      </c>
      <c r="G57" s="51">
        <v>0</v>
      </c>
      <c r="H57" s="51">
        <v>1</v>
      </c>
      <c r="I57" s="51">
        <v>27</v>
      </c>
      <c r="J57" s="51">
        <v>0</v>
      </c>
      <c r="K57" s="59">
        <v>3</v>
      </c>
      <c r="L57" s="51">
        <v>36</v>
      </c>
      <c r="M57" s="51">
        <v>1</v>
      </c>
      <c r="N57" s="17">
        <v>103</v>
      </c>
    </row>
    <row r="58" spans="1:14" s="10" customFormat="1" x14ac:dyDescent="0.2">
      <c r="A58" s="49">
        <v>1703</v>
      </c>
      <c r="B58" s="36">
        <v>1</v>
      </c>
      <c r="C58" s="50">
        <v>3</v>
      </c>
      <c r="D58" s="51">
        <v>0</v>
      </c>
      <c r="E58" s="51">
        <v>81</v>
      </c>
      <c r="F58" s="51">
        <v>0</v>
      </c>
      <c r="G58" s="51">
        <v>0</v>
      </c>
      <c r="H58" s="51">
        <v>0</v>
      </c>
      <c r="I58" s="51">
        <v>27</v>
      </c>
      <c r="J58" s="51">
        <v>0</v>
      </c>
      <c r="K58" s="59">
        <v>4</v>
      </c>
      <c r="L58" s="51">
        <v>37</v>
      </c>
      <c r="M58" s="51">
        <v>0</v>
      </c>
      <c r="N58" s="17">
        <v>69</v>
      </c>
    </row>
    <row r="59" spans="1:14" s="10" customFormat="1" x14ac:dyDescent="0.2">
      <c r="A59" s="49">
        <v>1704</v>
      </c>
      <c r="B59" s="36">
        <v>3</v>
      </c>
      <c r="C59" s="50">
        <v>3</v>
      </c>
      <c r="D59" s="51">
        <v>2</v>
      </c>
      <c r="E59" s="51">
        <v>57</v>
      </c>
      <c r="F59" s="51">
        <v>0</v>
      </c>
      <c r="G59" s="51">
        <v>0</v>
      </c>
      <c r="H59" s="51">
        <v>2</v>
      </c>
      <c r="I59" s="51">
        <v>35</v>
      </c>
      <c r="J59" s="51">
        <v>0</v>
      </c>
      <c r="K59" s="59">
        <v>0</v>
      </c>
      <c r="L59" s="51">
        <v>19</v>
      </c>
      <c r="M59" s="51">
        <v>0</v>
      </c>
      <c r="N59" s="17">
        <v>40</v>
      </c>
    </row>
    <row r="60" spans="1:14" s="10" customFormat="1" x14ac:dyDescent="0.2">
      <c r="A60" s="49">
        <v>1705</v>
      </c>
      <c r="B60" s="36">
        <v>1</v>
      </c>
      <c r="C60" s="50">
        <v>3</v>
      </c>
      <c r="D60" s="51">
        <v>0</v>
      </c>
      <c r="E60" s="51">
        <v>75</v>
      </c>
      <c r="F60" s="51">
        <v>0</v>
      </c>
      <c r="G60" s="51">
        <v>1</v>
      </c>
      <c r="H60" s="51">
        <v>0</v>
      </c>
      <c r="I60" s="51">
        <v>24</v>
      </c>
      <c r="J60" s="51">
        <v>0</v>
      </c>
      <c r="K60" s="59">
        <v>3</v>
      </c>
      <c r="L60" s="51">
        <v>31</v>
      </c>
      <c r="M60" s="51">
        <v>0</v>
      </c>
      <c r="N60" s="17">
        <v>56</v>
      </c>
    </row>
    <row r="61" spans="1:14" s="10" customFormat="1" x14ac:dyDescent="0.2">
      <c r="A61" s="49">
        <v>1706</v>
      </c>
      <c r="B61" s="36">
        <v>0</v>
      </c>
      <c r="C61" s="50">
        <v>4</v>
      </c>
      <c r="D61" s="51">
        <v>0</v>
      </c>
      <c r="E61" s="51">
        <v>88</v>
      </c>
      <c r="F61" s="51">
        <v>1</v>
      </c>
      <c r="G61" s="51">
        <v>0</v>
      </c>
      <c r="H61" s="51">
        <v>0</v>
      </c>
      <c r="I61" s="51">
        <v>16</v>
      </c>
      <c r="J61" s="51">
        <v>1</v>
      </c>
      <c r="K61" s="59">
        <v>0</v>
      </c>
      <c r="L61" s="51">
        <v>49</v>
      </c>
      <c r="M61" s="51">
        <v>0</v>
      </c>
      <c r="N61" s="17">
        <v>76</v>
      </c>
    </row>
    <row r="62" spans="1:14" s="10" customFormat="1" x14ac:dyDescent="0.2">
      <c r="A62" s="49">
        <v>1707</v>
      </c>
      <c r="B62" s="36">
        <v>0</v>
      </c>
      <c r="C62" s="50">
        <v>1</v>
      </c>
      <c r="D62" s="51">
        <v>0</v>
      </c>
      <c r="E62" s="51">
        <v>42</v>
      </c>
      <c r="F62" s="51">
        <v>0</v>
      </c>
      <c r="G62" s="51">
        <v>0</v>
      </c>
      <c r="H62" s="51">
        <v>0</v>
      </c>
      <c r="I62" s="51">
        <v>24</v>
      </c>
      <c r="J62" s="51">
        <v>0</v>
      </c>
      <c r="K62" s="59">
        <v>0</v>
      </c>
      <c r="L62" s="51">
        <v>25</v>
      </c>
      <c r="M62" s="51">
        <v>0</v>
      </c>
      <c r="N62" s="17">
        <v>56</v>
      </c>
    </row>
    <row r="63" spans="1:14" s="10" customFormat="1" x14ac:dyDescent="0.2">
      <c r="A63" s="49">
        <v>1708</v>
      </c>
      <c r="B63" s="36">
        <v>0</v>
      </c>
      <c r="C63" s="50">
        <v>2</v>
      </c>
      <c r="D63" s="51">
        <v>0</v>
      </c>
      <c r="E63" s="51">
        <v>85</v>
      </c>
      <c r="F63" s="51">
        <v>1</v>
      </c>
      <c r="G63" s="51">
        <v>0</v>
      </c>
      <c r="H63" s="51">
        <v>0</v>
      </c>
      <c r="I63" s="51">
        <v>32</v>
      </c>
      <c r="J63" s="51">
        <v>0</v>
      </c>
      <c r="K63" s="59">
        <v>2</v>
      </c>
      <c r="L63" s="51">
        <v>52</v>
      </c>
      <c r="M63" s="51">
        <v>2</v>
      </c>
      <c r="N63" s="17">
        <v>80</v>
      </c>
    </row>
    <row r="64" spans="1:14" s="10" customFormat="1" x14ac:dyDescent="0.2">
      <c r="A64" s="49">
        <v>1709</v>
      </c>
      <c r="B64" s="36">
        <v>1</v>
      </c>
      <c r="C64" s="50">
        <v>4</v>
      </c>
      <c r="D64" s="51">
        <v>0</v>
      </c>
      <c r="E64" s="51">
        <v>49</v>
      </c>
      <c r="F64" s="51">
        <v>0</v>
      </c>
      <c r="G64" s="51">
        <v>0</v>
      </c>
      <c r="H64" s="51">
        <v>0</v>
      </c>
      <c r="I64" s="51">
        <v>25</v>
      </c>
      <c r="J64" s="51">
        <v>0</v>
      </c>
      <c r="K64" s="59">
        <v>1</v>
      </c>
      <c r="L64" s="51">
        <v>30</v>
      </c>
      <c r="M64" s="51">
        <v>0</v>
      </c>
      <c r="N64" s="17">
        <v>54</v>
      </c>
    </row>
    <row r="65" spans="1:14" s="10" customFormat="1" x14ac:dyDescent="0.2">
      <c r="A65" s="49">
        <v>1710</v>
      </c>
      <c r="B65" s="36">
        <v>2</v>
      </c>
      <c r="C65" s="50">
        <v>3</v>
      </c>
      <c r="D65" s="51">
        <v>0</v>
      </c>
      <c r="E65" s="51">
        <v>26</v>
      </c>
      <c r="F65" s="51">
        <v>0</v>
      </c>
      <c r="G65" s="51">
        <v>0</v>
      </c>
      <c r="H65" s="51">
        <v>0</v>
      </c>
      <c r="I65" s="51">
        <v>17</v>
      </c>
      <c r="J65" s="51">
        <v>0</v>
      </c>
      <c r="K65" s="59">
        <v>1</v>
      </c>
      <c r="L65" s="51">
        <v>32</v>
      </c>
      <c r="M65" s="51">
        <v>0</v>
      </c>
      <c r="N65" s="17">
        <v>31</v>
      </c>
    </row>
    <row r="66" spans="1:14" s="10" customFormat="1" x14ac:dyDescent="0.2">
      <c r="A66" s="49">
        <v>1711</v>
      </c>
      <c r="B66" s="36">
        <v>0</v>
      </c>
      <c r="C66" s="50">
        <v>1</v>
      </c>
      <c r="D66" s="51">
        <v>0</v>
      </c>
      <c r="E66" s="51">
        <v>45</v>
      </c>
      <c r="F66" s="51">
        <v>0</v>
      </c>
      <c r="G66" s="51">
        <v>0</v>
      </c>
      <c r="H66" s="51">
        <v>0</v>
      </c>
      <c r="I66" s="51">
        <v>7</v>
      </c>
      <c r="J66" s="51">
        <v>0</v>
      </c>
      <c r="K66" s="59">
        <v>3</v>
      </c>
      <c r="L66" s="51">
        <v>26</v>
      </c>
      <c r="M66" s="51">
        <v>1</v>
      </c>
      <c r="N66" s="17">
        <v>19</v>
      </c>
    </row>
    <row r="67" spans="1:14" s="10" customFormat="1" x14ac:dyDescent="0.2">
      <c r="A67" s="49">
        <v>1712</v>
      </c>
      <c r="B67" s="36">
        <v>2</v>
      </c>
      <c r="C67" s="50">
        <v>3</v>
      </c>
      <c r="D67" s="51">
        <v>0</v>
      </c>
      <c r="E67" s="51">
        <v>76</v>
      </c>
      <c r="F67" s="51">
        <v>0</v>
      </c>
      <c r="G67" s="51">
        <v>0</v>
      </c>
      <c r="H67" s="51">
        <v>0</v>
      </c>
      <c r="I67" s="51">
        <v>34</v>
      </c>
      <c r="J67" s="51">
        <v>0</v>
      </c>
      <c r="K67" s="59">
        <v>1</v>
      </c>
      <c r="L67" s="51">
        <v>42</v>
      </c>
      <c r="M67" s="51">
        <v>1</v>
      </c>
      <c r="N67" s="17">
        <v>59</v>
      </c>
    </row>
    <row r="68" spans="1:14" s="10" customFormat="1" x14ac:dyDescent="0.2">
      <c r="A68" s="49">
        <v>1713</v>
      </c>
      <c r="B68" s="36">
        <v>1</v>
      </c>
      <c r="C68" s="50">
        <v>3</v>
      </c>
      <c r="D68" s="51">
        <v>1</v>
      </c>
      <c r="E68" s="51">
        <v>97</v>
      </c>
      <c r="F68" s="51">
        <v>1</v>
      </c>
      <c r="G68" s="51">
        <v>0</v>
      </c>
      <c r="H68" s="51">
        <v>0</v>
      </c>
      <c r="I68" s="51">
        <v>41</v>
      </c>
      <c r="J68" s="51">
        <v>0</v>
      </c>
      <c r="K68" s="59">
        <v>1</v>
      </c>
      <c r="L68" s="51">
        <v>56</v>
      </c>
      <c r="M68" s="51">
        <v>0</v>
      </c>
      <c r="N68" s="17">
        <v>98</v>
      </c>
    </row>
    <row r="69" spans="1:14" s="10" customFormat="1" x14ac:dyDescent="0.2">
      <c r="A69" s="49">
        <v>1714</v>
      </c>
      <c r="B69" s="36">
        <v>0</v>
      </c>
      <c r="C69" s="50">
        <v>1</v>
      </c>
      <c r="D69" s="51">
        <v>1</v>
      </c>
      <c r="E69" s="51">
        <v>107</v>
      </c>
      <c r="F69" s="51">
        <v>1</v>
      </c>
      <c r="G69" s="51">
        <v>0</v>
      </c>
      <c r="H69" s="51">
        <v>0</v>
      </c>
      <c r="I69" s="51">
        <v>20</v>
      </c>
      <c r="J69" s="51">
        <v>0</v>
      </c>
      <c r="K69" s="59">
        <v>2</v>
      </c>
      <c r="L69" s="51">
        <v>28</v>
      </c>
      <c r="M69" s="51">
        <v>0</v>
      </c>
      <c r="N69" s="17">
        <v>79</v>
      </c>
    </row>
    <row r="70" spans="1:14" s="10" customFormat="1" x14ac:dyDescent="0.2">
      <c r="A70" s="49">
        <v>1715</v>
      </c>
      <c r="B70" s="36">
        <v>2</v>
      </c>
      <c r="C70" s="50">
        <v>3</v>
      </c>
      <c r="D70" s="51">
        <v>0</v>
      </c>
      <c r="E70" s="51">
        <v>73</v>
      </c>
      <c r="F70" s="51">
        <v>0</v>
      </c>
      <c r="G70" s="51">
        <v>1</v>
      </c>
      <c r="H70" s="51">
        <v>1</v>
      </c>
      <c r="I70" s="51">
        <v>20</v>
      </c>
      <c r="J70" s="51">
        <v>0</v>
      </c>
      <c r="K70" s="59">
        <v>0</v>
      </c>
      <c r="L70" s="51">
        <v>39</v>
      </c>
      <c r="M70" s="51">
        <v>0</v>
      </c>
      <c r="N70" s="17">
        <v>70</v>
      </c>
    </row>
    <row r="71" spans="1:14" s="10" customFormat="1" x14ac:dyDescent="0.2">
      <c r="A71" s="49">
        <v>1801</v>
      </c>
      <c r="B71" s="36">
        <v>1</v>
      </c>
      <c r="C71" s="50">
        <v>8</v>
      </c>
      <c r="D71" s="51">
        <v>0</v>
      </c>
      <c r="E71" s="51">
        <v>126</v>
      </c>
      <c r="F71" s="51">
        <v>1</v>
      </c>
      <c r="G71" s="51">
        <v>0</v>
      </c>
      <c r="H71" s="51">
        <v>0</v>
      </c>
      <c r="I71" s="51">
        <v>24</v>
      </c>
      <c r="J71" s="51">
        <v>0</v>
      </c>
      <c r="K71" s="59">
        <v>1</v>
      </c>
      <c r="L71" s="51">
        <v>49</v>
      </c>
      <c r="M71" s="51">
        <v>0</v>
      </c>
      <c r="N71" s="17">
        <v>104</v>
      </c>
    </row>
    <row r="72" spans="1:14" s="10" customFormat="1" x14ac:dyDescent="0.2">
      <c r="A72" s="49">
        <v>1802</v>
      </c>
      <c r="B72" s="36">
        <v>0</v>
      </c>
      <c r="C72" s="50">
        <v>7</v>
      </c>
      <c r="D72" s="51">
        <v>2</v>
      </c>
      <c r="E72" s="51">
        <v>223</v>
      </c>
      <c r="F72" s="51">
        <v>0</v>
      </c>
      <c r="G72" s="51">
        <v>1</v>
      </c>
      <c r="H72" s="51">
        <v>0</v>
      </c>
      <c r="I72" s="51">
        <v>30</v>
      </c>
      <c r="J72" s="51">
        <v>0</v>
      </c>
      <c r="K72" s="59">
        <v>1</v>
      </c>
      <c r="L72" s="51">
        <v>78</v>
      </c>
      <c r="M72" s="51">
        <v>0</v>
      </c>
      <c r="N72" s="17">
        <v>131</v>
      </c>
    </row>
    <row r="73" spans="1:14" s="10" customFormat="1" x14ac:dyDescent="0.2">
      <c r="A73" s="49">
        <v>1803</v>
      </c>
      <c r="B73" s="36">
        <v>1</v>
      </c>
      <c r="C73" s="50">
        <v>8</v>
      </c>
      <c r="D73" s="51">
        <v>0</v>
      </c>
      <c r="E73" s="51">
        <v>127</v>
      </c>
      <c r="F73" s="51">
        <v>1</v>
      </c>
      <c r="G73" s="51">
        <v>0</v>
      </c>
      <c r="H73" s="51">
        <v>1</v>
      </c>
      <c r="I73" s="51">
        <v>21</v>
      </c>
      <c r="J73" s="51">
        <v>0</v>
      </c>
      <c r="K73" s="59">
        <v>0</v>
      </c>
      <c r="L73" s="51">
        <v>46</v>
      </c>
      <c r="M73" s="51">
        <v>0</v>
      </c>
      <c r="N73" s="17">
        <v>94</v>
      </c>
    </row>
    <row r="74" spans="1:14" s="10" customFormat="1" x14ac:dyDescent="0.2">
      <c r="A74" s="49">
        <v>1804</v>
      </c>
      <c r="B74" s="36">
        <v>0</v>
      </c>
      <c r="C74" s="50">
        <v>0</v>
      </c>
      <c r="D74" s="51">
        <v>0</v>
      </c>
      <c r="E74" s="51">
        <v>10</v>
      </c>
      <c r="F74" s="51">
        <v>0</v>
      </c>
      <c r="G74" s="51">
        <v>0</v>
      </c>
      <c r="H74" s="51">
        <v>0</v>
      </c>
      <c r="I74" s="51">
        <v>0</v>
      </c>
      <c r="J74" s="51">
        <v>0</v>
      </c>
      <c r="K74" s="59">
        <v>0</v>
      </c>
      <c r="L74" s="51">
        <v>1</v>
      </c>
      <c r="M74" s="51">
        <v>0</v>
      </c>
      <c r="N74" s="17">
        <v>11</v>
      </c>
    </row>
    <row r="75" spans="1:14" s="10" customFormat="1" x14ac:dyDescent="0.2">
      <c r="A75" s="49">
        <v>1805</v>
      </c>
      <c r="B75" s="36">
        <v>0</v>
      </c>
      <c r="C75" s="50">
        <v>4</v>
      </c>
      <c r="D75" s="51">
        <v>0</v>
      </c>
      <c r="E75" s="51">
        <v>81</v>
      </c>
      <c r="F75" s="51">
        <v>0</v>
      </c>
      <c r="G75" s="51">
        <v>1</v>
      </c>
      <c r="H75" s="51">
        <v>0</v>
      </c>
      <c r="I75" s="51">
        <v>32</v>
      </c>
      <c r="J75" s="51">
        <v>0</v>
      </c>
      <c r="K75" s="59">
        <v>4</v>
      </c>
      <c r="L75" s="51">
        <v>40</v>
      </c>
      <c r="M75" s="51">
        <v>0</v>
      </c>
      <c r="N75" s="17">
        <v>66</v>
      </c>
    </row>
    <row r="76" spans="1:14" s="10" customFormat="1" x14ac:dyDescent="0.2">
      <c r="A76" s="49">
        <v>1806</v>
      </c>
      <c r="B76" s="36">
        <v>4</v>
      </c>
      <c r="C76" s="50">
        <v>0</v>
      </c>
      <c r="D76" s="51">
        <v>2</v>
      </c>
      <c r="E76" s="51">
        <v>71</v>
      </c>
      <c r="F76" s="51">
        <v>0</v>
      </c>
      <c r="G76" s="51">
        <v>0</v>
      </c>
      <c r="H76" s="51">
        <v>0</v>
      </c>
      <c r="I76" s="51">
        <v>74</v>
      </c>
      <c r="J76" s="51">
        <v>0</v>
      </c>
      <c r="K76" s="59">
        <v>1</v>
      </c>
      <c r="L76" s="51">
        <v>63</v>
      </c>
      <c r="M76" s="51">
        <v>0</v>
      </c>
      <c r="N76" s="17">
        <v>79</v>
      </c>
    </row>
    <row r="77" spans="1:14" s="10" customFormat="1" x14ac:dyDescent="0.2">
      <c r="A77" s="49">
        <v>1807</v>
      </c>
      <c r="B77" s="36">
        <v>4</v>
      </c>
      <c r="C77" s="50">
        <v>5</v>
      </c>
      <c r="D77" s="51">
        <v>0</v>
      </c>
      <c r="E77" s="51">
        <v>91</v>
      </c>
      <c r="F77" s="51">
        <v>0</v>
      </c>
      <c r="G77" s="51">
        <v>1</v>
      </c>
      <c r="H77" s="51">
        <v>0</v>
      </c>
      <c r="I77" s="51">
        <v>22</v>
      </c>
      <c r="J77" s="51">
        <v>0</v>
      </c>
      <c r="K77" s="59">
        <v>2</v>
      </c>
      <c r="L77" s="51">
        <v>33</v>
      </c>
      <c r="M77" s="51">
        <v>3</v>
      </c>
      <c r="N77" s="17">
        <v>71</v>
      </c>
    </row>
    <row r="78" spans="1:14" s="10" customFormat="1" x14ac:dyDescent="0.2">
      <c r="A78" s="49">
        <v>1808</v>
      </c>
      <c r="B78" s="36">
        <v>2</v>
      </c>
      <c r="C78" s="50">
        <v>4</v>
      </c>
      <c r="D78" s="51">
        <v>0</v>
      </c>
      <c r="E78" s="51">
        <v>65</v>
      </c>
      <c r="F78" s="51">
        <v>0</v>
      </c>
      <c r="G78" s="51">
        <v>0</v>
      </c>
      <c r="H78" s="51">
        <v>0</v>
      </c>
      <c r="I78" s="51">
        <v>29</v>
      </c>
      <c r="J78" s="51">
        <v>0</v>
      </c>
      <c r="K78" s="59">
        <v>3</v>
      </c>
      <c r="L78" s="51">
        <v>31</v>
      </c>
      <c r="M78" s="51">
        <v>1</v>
      </c>
      <c r="N78" s="17">
        <v>61</v>
      </c>
    </row>
    <row r="79" spans="1:14" s="10" customFormat="1" x14ac:dyDescent="0.2">
      <c r="A79" s="49">
        <v>1809</v>
      </c>
      <c r="B79" s="36">
        <v>1</v>
      </c>
      <c r="C79" s="50">
        <v>1</v>
      </c>
      <c r="D79" s="51">
        <v>1</v>
      </c>
      <c r="E79" s="51">
        <v>70</v>
      </c>
      <c r="F79" s="51">
        <v>0</v>
      </c>
      <c r="G79" s="51">
        <v>0</v>
      </c>
      <c r="H79" s="51">
        <v>0</v>
      </c>
      <c r="I79" s="51">
        <v>48</v>
      </c>
      <c r="J79" s="51">
        <v>0</v>
      </c>
      <c r="K79" s="59">
        <v>2</v>
      </c>
      <c r="L79" s="51">
        <v>62</v>
      </c>
      <c r="M79" s="51">
        <v>0</v>
      </c>
      <c r="N79" s="17">
        <v>73</v>
      </c>
    </row>
    <row r="80" spans="1:14" s="10" customFormat="1" x14ac:dyDescent="0.2">
      <c r="A80" s="49">
        <v>1810</v>
      </c>
      <c r="B80" s="36">
        <v>0</v>
      </c>
      <c r="C80" s="50">
        <v>1</v>
      </c>
      <c r="D80" s="51">
        <v>0</v>
      </c>
      <c r="E80" s="51">
        <v>57</v>
      </c>
      <c r="F80" s="51">
        <v>1</v>
      </c>
      <c r="G80" s="51">
        <v>0</v>
      </c>
      <c r="H80" s="51">
        <v>1</v>
      </c>
      <c r="I80" s="51">
        <v>41</v>
      </c>
      <c r="J80" s="51">
        <v>0</v>
      </c>
      <c r="K80" s="59">
        <v>0</v>
      </c>
      <c r="L80" s="51">
        <v>29</v>
      </c>
      <c r="M80" s="51">
        <v>0</v>
      </c>
      <c r="N80" s="17">
        <v>57</v>
      </c>
    </row>
    <row r="81" spans="1:14" s="10" customFormat="1" x14ac:dyDescent="0.2">
      <c r="A81" s="49">
        <v>1811</v>
      </c>
      <c r="B81" s="36">
        <v>0</v>
      </c>
      <c r="C81" s="50">
        <v>2</v>
      </c>
      <c r="D81" s="51">
        <v>0</v>
      </c>
      <c r="E81" s="51">
        <v>58</v>
      </c>
      <c r="F81" s="51">
        <v>0</v>
      </c>
      <c r="G81" s="51">
        <v>0</v>
      </c>
      <c r="H81" s="51">
        <v>0</v>
      </c>
      <c r="I81" s="51">
        <v>58</v>
      </c>
      <c r="J81" s="51">
        <v>0</v>
      </c>
      <c r="K81" s="59">
        <v>1</v>
      </c>
      <c r="L81" s="51">
        <v>42</v>
      </c>
      <c r="M81" s="51">
        <v>0</v>
      </c>
      <c r="N81" s="17">
        <v>75</v>
      </c>
    </row>
    <row r="82" spans="1:14" s="10" customFormat="1" x14ac:dyDescent="0.2">
      <c r="A82" s="49">
        <v>1812</v>
      </c>
      <c r="B82" s="36">
        <v>0</v>
      </c>
      <c r="C82" s="50">
        <v>2</v>
      </c>
      <c r="D82" s="51">
        <v>1</v>
      </c>
      <c r="E82" s="51">
        <v>74</v>
      </c>
      <c r="F82" s="51">
        <v>0</v>
      </c>
      <c r="G82" s="51">
        <v>0</v>
      </c>
      <c r="H82" s="51">
        <v>0</v>
      </c>
      <c r="I82" s="51">
        <v>25</v>
      </c>
      <c r="J82" s="51">
        <v>0</v>
      </c>
      <c r="K82" s="59">
        <v>0</v>
      </c>
      <c r="L82" s="51">
        <v>51</v>
      </c>
      <c r="M82" s="51">
        <v>0</v>
      </c>
      <c r="N82" s="17">
        <v>75</v>
      </c>
    </row>
    <row r="83" spans="1:14" s="10" customFormat="1" x14ac:dyDescent="0.2">
      <c r="A83" s="49">
        <v>1813</v>
      </c>
      <c r="B83" s="36">
        <v>0</v>
      </c>
      <c r="C83" s="50">
        <v>4</v>
      </c>
      <c r="D83" s="51">
        <v>0</v>
      </c>
      <c r="E83" s="51">
        <v>87</v>
      </c>
      <c r="F83" s="51">
        <v>0</v>
      </c>
      <c r="G83" s="51">
        <v>0</v>
      </c>
      <c r="H83" s="51">
        <v>0</v>
      </c>
      <c r="I83" s="51">
        <v>39</v>
      </c>
      <c r="J83" s="51">
        <v>0</v>
      </c>
      <c r="K83" s="59">
        <v>2</v>
      </c>
      <c r="L83" s="51">
        <v>40</v>
      </c>
      <c r="M83" s="51">
        <v>0</v>
      </c>
      <c r="N83" s="17">
        <v>54</v>
      </c>
    </row>
    <row r="84" spans="1:14" s="10" customFormat="1" x14ac:dyDescent="0.2">
      <c r="A84" s="49">
        <v>1814</v>
      </c>
      <c r="B84" s="36">
        <v>0</v>
      </c>
      <c r="C84" s="50">
        <v>2</v>
      </c>
      <c r="D84" s="51">
        <v>0</v>
      </c>
      <c r="E84" s="51">
        <v>95</v>
      </c>
      <c r="F84" s="51">
        <v>0</v>
      </c>
      <c r="G84" s="51">
        <v>0</v>
      </c>
      <c r="H84" s="51">
        <v>0</v>
      </c>
      <c r="I84" s="51">
        <v>40</v>
      </c>
      <c r="J84" s="51">
        <v>0</v>
      </c>
      <c r="K84" s="59">
        <v>0</v>
      </c>
      <c r="L84" s="51">
        <v>45</v>
      </c>
      <c r="M84" s="51">
        <v>0</v>
      </c>
      <c r="N84" s="17">
        <v>60</v>
      </c>
    </row>
    <row r="85" spans="1:14" s="10" customFormat="1" x14ac:dyDescent="0.2">
      <c r="A85" s="49">
        <v>1815</v>
      </c>
      <c r="B85" s="36">
        <v>2</v>
      </c>
      <c r="C85" s="50">
        <v>8</v>
      </c>
      <c r="D85" s="51">
        <v>1</v>
      </c>
      <c r="E85" s="51">
        <v>121</v>
      </c>
      <c r="F85" s="51">
        <v>0</v>
      </c>
      <c r="G85" s="51">
        <v>0</v>
      </c>
      <c r="H85" s="51">
        <v>0</v>
      </c>
      <c r="I85" s="51">
        <v>47</v>
      </c>
      <c r="J85" s="51">
        <v>0</v>
      </c>
      <c r="K85" s="59">
        <v>1</v>
      </c>
      <c r="L85" s="51">
        <v>69</v>
      </c>
      <c r="M85" s="51">
        <v>0</v>
      </c>
      <c r="N85" s="17">
        <v>105</v>
      </c>
    </row>
    <row r="86" spans="1:14" s="10" customFormat="1" x14ac:dyDescent="0.2">
      <c r="A86" s="49">
        <v>1816</v>
      </c>
      <c r="B86" s="36">
        <v>1</v>
      </c>
      <c r="C86" s="50">
        <v>4</v>
      </c>
      <c r="D86" s="51">
        <v>1</v>
      </c>
      <c r="E86" s="51">
        <v>62</v>
      </c>
      <c r="F86" s="51">
        <v>1</v>
      </c>
      <c r="G86" s="51">
        <v>0</v>
      </c>
      <c r="H86" s="51">
        <v>0</v>
      </c>
      <c r="I86" s="51">
        <v>64</v>
      </c>
      <c r="J86" s="51">
        <v>0</v>
      </c>
      <c r="K86" s="59">
        <v>0</v>
      </c>
      <c r="L86" s="51">
        <v>52</v>
      </c>
      <c r="M86" s="51">
        <v>0</v>
      </c>
      <c r="N86" s="17">
        <v>61</v>
      </c>
    </row>
    <row r="87" spans="1:14" s="10" customFormat="1" x14ac:dyDescent="0.2">
      <c r="A87" s="49">
        <v>1817</v>
      </c>
      <c r="B87" s="36">
        <v>4</v>
      </c>
      <c r="C87" s="50">
        <v>2</v>
      </c>
      <c r="D87" s="51">
        <v>1</v>
      </c>
      <c r="E87" s="51">
        <v>127</v>
      </c>
      <c r="F87" s="51">
        <v>0</v>
      </c>
      <c r="G87" s="51">
        <v>1</v>
      </c>
      <c r="H87" s="51">
        <v>0</v>
      </c>
      <c r="I87" s="51">
        <v>99</v>
      </c>
      <c r="J87" s="51">
        <v>0</v>
      </c>
      <c r="K87" s="59">
        <v>1</v>
      </c>
      <c r="L87" s="51">
        <v>75</v>
      </c>
      <c r="M87" s="51">
        <v>0</v>
      </c>
      <c r="N87" s="17">
        <v>134</v>
      </c>
    </row>
    <row r="88" spans="1:14" s="10" customFormat="1" x14ac:dyDescent="0.2">
      <c r="A88" s="49">
        <v>1818</v>
      </c>
      <c r="B88" s="36">
        <v>1</v>
      </c>
      <c r="C88" s="50">
        <v>5</v>
      </c>
      <c r="D88" s="51">
        <v>0</v>
      </c>
      <c r="E88" s="51">
        <v>119</v>
      </c>
      <c r="F88" s="51">
        <v>1</v>
      </c>
      <c r="G88" s="51">
        <v>0</v>
      </c>
      <c r="H88" s="51">
        <v>2</v>
      </c>
      <c r="I88" s="51">
        <v>38</v>
      </c>
      <c r="J88" s="51">
        <v>0</v>
      </c>
      <c r="K88" s="59">
        <v>1</v>
      </c>
      <c r="L88" s="51">
        <v>63</v>
      </c>
      <c r="M88" s="51">
        <v>0</v>
      </c>
      <c r="N88" s="17">
        <v>87</v>
      </c>
    </row>
    <row r="89" spans="1:14" s="10" customFormat="1" x14ac:dyDescent="0.2">
      <c r="A89" s="49">
        <v>1901</v>
      </c>
      <c r="B89" s="36">
        <v>2</v>
      </c>
      <c r="C89" s="50">
        <v>4</v>
      </c>
      <c r="D89" s="51">
        <v>0</v>
      </c>
      <c r="E89" s="51">
        <v>144</v>
      </c>
      <c r="F89" s="51">
        <v>0</v>
      </c>
      <c r="G89" s="51">
        <v>0</v>
      </c>
      <c r="H89" s="51">
        <v>3</v>
      </c>
      <c r="I89" s="51">
        <v>68</v>
      </c>
      <c r="J89" s="51">
        <v>0</v>
      </c>
      <c r="K89" s="59">
        <v>1</v>
      </c>
      <c r="L89" s="51">
        <v>100</v>
      </c>
      <c r="M89" s="51">
        <v>0</v>
      </c>
      <c r="N89" s="17">
        <v>152</v>
      </c>
    </row>
    <row r="90" spans="1:14" s="10" customFormat="1" x14ac:dyDescent="0.2">
      <c r="A90" s="49">
        <v>1902</v>
      </c>
      <c r="B90" s="36">
        <v>1</v>
      </c>
      <c r="C90" s="50">
        <v>1</v>
      </c>
      <c r="D90" s="51">
        <v>0</v>
      </c>
      <c r="E90" s="51">
        <v>62</v>
      </c>
      <c r="F90" s="51">
        <v>0</v>
      </c>
      <c r="G90" s="51">
        <v>0</v>
      </c>
      <c r="H90" s="51">
        <v>0</v>
      </c>
      <c r="I90" s="51">
        <v>84</v>
      </c>
      <c r="J90" s="51">
        <v>0</v>
      </c>
      <c r="K90" s="59">
        <v>0</v>
      </c>
      <c r="L90" s="51">
        <v>63</v>
      </c>
      <c r="M90" s="51">
        <v>1</v>
      </c>
      <c r="N90" s="17">
        <v>80</v>
      </c>
    </row>
    <row r="91" spans="1:14" s="10" customFormat="1" x14ac:dyDescent="0.2">
      <c r="A91" s="49">
        <v>1903</v>
      </c>
      <c r="B91" s="36">
        <v>1</v>
      </c>
      <c r="C91" s="50">
        <v>3</v>
      </c>
      <c r="D91" s="51">
        <v>0</v>
      </c>
      <c r="E91" s="51">
        <v>61</v>
      </c>
      <c r="F91" s="51">
        <v>0</v>
      </c>
      <c r="G91" s="51">
        <v>0</v>
      </c>
      <c r="H91" s="51">
        <v>1</v>
      </c>
      <c r="I91" s="51">
        <v>15</v>
      </c>
      <c r="J91" s="51">
        <v>0</v>
      </c>
      <c r="K91" s="59">
        <v>0</v>
      </c>
      <c r="L91" s="51">
        <v>16</v>
      </c>
      <c r="M91" s="51">
        <v>0</v>
      </c>
      <c r="N91" s="17">
        <v>64</v>
      </c>
    </row>
    <row r="92" spans="1:14" s="10" customFormat="1" x14ac:dyDescent="0.2">
      <c r="A92" s="49">
        <v>1904</v>
      </c>
      <c r="B92" s="36">
        <v>0</v>
      </c>
      <c r="C92" s="50">
        <v>7</v>
      </c>
      <c r="D92" s="51">
        <v>1</v>
      </c>
      <c r="E92" s="51">
        <v>101</v>
      </c>
      <c r="F92" s="51">
        <v>1</v>
      </c>
      <c r="G92" s="51">
        <v>0</v>
      </c>
      <c r="H92" s="51">
        <v>0</v>
      </c>
      <c r="I92" s="51">
        <v>32</v>
      </c>
      <c r="J92" s="51">
        <v>0</v>
      </c>
      <c r="K92" s="59">
        <v>0</v>
      </c>
      <c r="L92" s="51">
        <v>54</v>
      </c>
      <c r="M92" s="51">
        <v>1</v>
      </c>
      <c r="N92" s="17">
        <v>100</v>
      </c>
    </row>
    <row r="93" spans="1:14" s="10" customFormat="1" x14ac:dyDescent="0.2">
      <c r="A93" s="49">
        <v>1905</v>
      </c>
      <c r="B93" s="36">
        <v>2</v>
      </c>
      <c r="C93" s="50">
        <v>3</v>
      </c>
      <c r="D93" s="51">
        <v>0</v>
      </c>
      <c r="E93" s="51">
        <v>117</v>
      </c>
      <c r="F93" s="51">
        <v>1</v>
      </c>
      <c r="G93" s="51">
        <v>0</v>
      </c>
      <c r="H93" s="51">
        <v>0</v>
      </c>
      <c r="I93" s="51">
        <v>26</v>
      </c>
      <c r="J93" s="51">
        <v>0</v>
      </c>
      <c r="K93" s="59">
        <v>1</v>
      </c>
      <c r="L93" s="51">
        <v>38</v>
      </c>
      <c r="M93" s="51">
        <v>0</v>
      </c>
      <c r="N93" s="17">
        <v>66</v>
      </c>
    </row>
    <row r="94" spans="1:14" s="10" customFormat="1" x14ac:dyDescent="0.2">
      <c r="A94" s="49">
        <v>1906</v>
      </c>
      <c r="B94" s="36">
        <v>5</v>
      </c>
      <c r="C94" s="50">
        <v>7</v>
      </c>
      <c r="D94" s="51">
        <v>0</v>
      </c>
      <c r="E94" s="51">
        <v>84</v>
      </c>
      <c r="F94" s="51">
        <v>1</v>
      </c>
      <c r="G94" s="51">
        <v>0</v>
      </c>
      <c r="H94" s="51">
        <v>0</v>
      </c>
      <c r="I94" s="51">
        <v>27</v>
      </c>
      <c r="J94" s="51">
        <v>0</v>
      </c>
      <c r="K94" s="59">
        <v>0</v>
      </c>
      <c r="L94" s="51">
        <v>44</v>
      </c>
      <c r="M94" s="51">
        <v>0</v>
      </c>
      <c r="N94" s="17">
        <v>95</v>
      </c>
    </row>
    <row r="95" spans="1:14" s="10" customFormat="1" x14ac:dyDescent="0.2">
      <c r="A95" s="49">
        <v>1907</v>
      </c>
      <c r="B95" s="36">
        <v>0</v>
      </c>
      <c r="C95" s="50">
        <v>4</v>
      </c>
      <c r="D95" s="51">
        <v>0</v>
      </c>
      <c r="E95" s="51">
        <v>136</v>
      </c>
      <c r="F95" s="51">
        <v>0</v>
      </c>
      <c r="G95" s="51">
        <v>0</v>
      </c>
      <c r="H95" s="51">
        <v>0</v>
      </c>
      <c r="I95" s="51">
        <v>50</v>
      </c>
      <c r="J95" s="51">
        <v>0</v>
      </c>
      <c r="K95" s="59">
        <v>2</v>
      </c>
      <c r="L95" s="51">
        <v>61</v>
      </c>
      <c r="M95" s="51">
        <v>0</v>
      </c>
      <c r="N95" s="17">
        <v>109</v>
      </c>
    </row>
    <row r="96" spans="1:14" s="10" customFormat="1" x14ac:dyDescent="0.2">
      <c r="A96" s="49">
        <v>1908</v>
      </c>
      <c r="B96" s="36">
        <v>1</v>
      </c>
      <c r="C96" s="50">
        <v>2</v>
      </c>
      <c r="D96" s="51">
        <v>0</v>
      </c>
      <c r="E96" s="51">
        <v>15</v>
      </c>
      <c r="F96" s="51">
        <v>1</v>
      </c>
      <c r="G96" s="51">
        <v>0</v>
      </c>
      <c r="H96" s="51">
        <v>0</v>
      </c>
      <c r="I96" s="51">
        <v>28</v>
      </c>
      <c r="J96" s="51">
        <v>0</v>
      </c>
      <c r="K96" s="59">
        <v>1</v>
      </c>
      <c r="L96" s="51">
        <v>19</v>
      </c>
      <c r="M96" s="51">
        <v>0</v>
      </c>
      <c r="N96" s="17">
        <v>33</v>
      </c>
    </row>
    <row r="97" spans="1:14" s="10" customFormat="1" x14ac:dyDescent="0.2">
      <c r="A97" s="49">
        <v>1909</v>
      </c>
      <c r="B97" s="36">
        <v>0</v>
      </c>
      <c r="C97" s="50">
        <v>1</v>
      </c>
      <c r="D97" s="51">
        <v>1</v>
      </c>
      <c r="E97" s="51">
        <v>52</v>
      </c>
      <c r="F97" s="51">
        <v>1</v>
      </c>
      <c r="G97" s="51">
        <v>0</v>
      </c>
      <c r="H97" s="51">
        <v>0</v>
      </c>
      <c r="I97" s="51">
        <v>41</v>
      </c>
      <c r="J97" s="51">
        <v>0</v>
      </c>
      <c r="K97" s="59">
        <v>1</v>
      </c>
      <c r="L97" s="51">
        <v>41</v>
      </c>
      <c r="M97" s="51">
        <v>0</v>
      </c>
      <c r="N97" s="17">
        <v>66</v>
      </c>
    </row>
    <row r="98" spans="1:14" s="10" customFormat="1" x14ac:dyDescent="0.2">
      <c r="A98" s="49">
        <v>1910</v>
      </c>
      <c r="B98" s="36">
        <v>0</v>
      </c>
      <c r="C98" s="50">
        <v>1</v>
      </c>
      <c r="D98" s="51">
        <v>0</v>
      </c>
      <c r="E98" s="51">
        <v>56</v>
      </c>
      <c r="F98" s="51">
        <v>0</v>
      </c>
      <c r="G98" s="51">
        <v>0</v>
      </c>
      <c r="H98" s="51">
        <v>2</v>
      </c>
      <c r="I98" s="51">
        <v>68</v>
      </c>
      <c r="J98" s="51">
        <v>0</v>
      </c>
      <c r="K98" s="59">
        <v>0</v>
      </c>
      <c r="L98" s="51">
        <v>42</v>
      </c>
      <c r="M98" s="51">
        <v>0</v>
      </c>
      <c r="N98" s="17">
        <v>67</v>
      </c>
    </row>
    <row r="99" spans="1:14" s="10" customFormat="1" x14ac:dyDescent="0.2">
      <c r="A99" s="49">
        <v>1911</v>
      </c>
      <c r="B99" s="36">
        <v>0</v>
      </c>
      <c r="C99" s="50">
        <v>1</v>
      </c>
      <c r="D99" s="51">
        <v>0</v>
      </c>
      <c r="E99" s="51">
        <v>31</v>
      </c>
      <c r="F99" s="51">
        <v>0</v>
      </c>
      <c r="G99" s="51">
        <v>2</v>
      </c>
      <c r="H99" s="51">
        <v>0</v>
      </c>
      <c r="I99" s="51">
        <v>18</v>
      </c>
      <c r="J99" s="51">
        <v>0</v>
      </c>
      <c r="K99" s="59">
        <v>1</v>
      </c>
      <c r="L99" s="51">
        <v>14</v>
      </c>
      <c r="M99" s="51">
        <v>0</v>
      </c>
      <c r="N99" s="17">
        <v>26</v>
      </c>
    </row>
    <row r="100" spans="1:14" s="10" customFormat="1" x14ac:dyDescent="0.2">
      <c r="A100" s="49">
        <v>1912</v>
      </c>
      <c r="B100" s="36">
        <v>0</v>
      </c>
      <c r="C100" s="50">
        <v>0</v>
      </c>
      <c r="D100" s="51">
        <v>0</v>
      </c>
      <c r="E100" s="51">
        <v>23</v>
      </c>
      <c r="F100" s="51">
        <v>0</v>
      </c>
      <c r="G100" s="51">
        <v>0</v>
      </c>
      <c r="H100" s="51">
        <v>0</v>
      </c>
      <c r="I100" s="51">
        <v>24</v>
      </c>
      <c r="J100" s="51">
        <v>0</v>
      </c>
      <c r="K100" s="59">
        <v>2</v>
      </c>
      <c r="L100" s="51">
        <v>12</v>
      </c>
      <c r="M100" s="51">
        <v>0</v>
      </c>
      <c r="N100" s="17">
        <v>22</v>
      </c>
    </row>
    <row r="101" spans="1:14" s="10" customFormat="1" x14ac:dyDescent="0.2">
      <c r="A101" s="49">
        <v>1913</v>
      </c>
      <c r="B101" s="36">
        <v>2</v>
      </c>
      <c r="C101" s="50">
        <v>2</v>
      </c>
      <c r="D101" s="51">
        <v>0</v>
      </c>
      <c r="E101" s="51">
        <v>35</v>
      </c>
      <c r="F101" s="51">
        <v>1</v>
      </c>
      <c r="G101" s="51">
        <v>0</v>
      </c>
      <c r="H101" s="51">
        <v>0</v>
      </c>
      <c r="I101" s="51">
        <v>43</v>
      </c>
      <c r="J101" s="51">
        <v>0</v>
      </c>
      <c r="K101" s="59">
        <v>1</v>
      </c>
      <c r="L101" s="51">
        <v>23</v>
      </c>
      <c r="M101" s="51">
        <v>0</v>
      </c>
      <c r="N101" s="17">
        <v>34</v>
      </c>
    </row>
    <row r="102" spans="1:14" s="10" customFormat="1" x14ac:dyDescent="0.2">
      <c r="A102" s="49">
        <v>1914</v>
      </c>
      <c r="B102" s="36">
        <v>0</v>
      </c>
      <c r="C102" s="50">
        <v>1</v>
      </c>
      <c r="D102" s="51">
        <v>0</v>
      </c>
      <c r="E102" s="51">
        <v>20</v>
      </c>
      <c r="F102" s="51">
        <v>0</v>
      </c>
      <c r="G102" s="51">
        <v>0</v>
      </c>
      <c r="H102" s="51">
        <v>0</v>
      </c>
      <c r="I102" s="51">
        <v>14</v>
      </c>
      <c r="J102" s="51">
        <v>0</v>
      </c>
      <c r="K102" s="59">
        <v>0</v>
      </c>
      <c r="L102" s="51">
        <v>21</v>
      </c>
      <c r="M102" s="51">
        <v>1</v>
      </c>
      <c r="N102" s="17">
        <v>27</v>
      </c>
    </row>
    <row r="103" spans="1:14" s="10" customFormat="1" x14ac:dyDescent="0.2">
      <c r="A103" s="49">
        <v>1915</v>
      </c>
      <c r="B103" s="36">
        <v>0</v>
      </c>
      <c r="C103" s="50">
        <v>1</v>
      </c>
      <c r="D103" s="51">
        <v>0</v>
      </c>
      <c r="E103" s="51">
        <v>36</v>
      </c>
      <c r="F103" s="51">
        <v>0</v>
      </c>
      <c r="G103" s="51">
        <v>0</v>
      </c>
      <c r="H103" s="51">
        <v>0</v>
      </c>
      <c r="I103" s="51">
        <v>22</v>
      </c>
      <c r="J103" s="51">
        <v>0</v>
      </c>
      <c r="K103" s="59">
        <v>1</v>
      </c>
      <c r="L103" s="51">
        <v>33</v>
      </c>
      <c r="M103" s="51">
        <v>0</v>
      </c>
      <c r="N103" s="17">
        <v>36</v>
      </c>
    </row>
    <row r="104" spans="1:14" s="10" customFormat="1" x14ac:dyDescent="0.2">
      <c r="A104" s="49">
        <v>1916</v>
      </c>
      <c r="B104" s="36">
        <v>1</v>
      </c>
      <c r="C104" s="50">
        <v>1</v>
      </c>
      <c r="D104" s="51">
        <v>0</v>
      </c>
      <c r="E104" s="51">
        <v>46</v>
      </c>
      <c r="F104" s="51">
        <v>0</v>
      </c>
      <c r="G104" s="51">
        <v>0</v>
      </c>
      <c r="H104" s="51">
        <v>0</v>
      </c>
      <c r="I104" s="51">
        <v>16</v>
      </c>
      <c r="J104" s="51">
        <v>0</v>
      </c>
      <c r="K104" s="59">
        <v>1</v>
      </c>
      <c r="L104" s="51">
        <v>21</v>
      </c>
      <c r="M104" s="51">
        <v>0</v>
      </c>
      <c r="N104" s="17">
        <v>49</v>
      </c>
    </row>
    <row r="105" spans="1:14" s="10" customFormat="1" x14ac:dyDescent="0.2">
      <c r="A105" s="49">
        <v>1917</v>
      </c>
      <c r="B105" s="36">
        <v>0</v>
      </c>
      <c r="C105" s="50">
        <v>1</v>
      </c>
      <c r="D105" s="51">
        <v>1</v>
      </c>
      <c r="E105" s="51">
        <v>43</v>
      </c>
      <c r="F105" s="51">
        <v>0</v>
      </c>
      <c r="G105" s="51">
        <v>0</v>
      </c>
      <c r="H105" s="51">
        <v>0</v>
      </c>
      <c r="I105" s="51">
        <v>36</v>
      </c>
      <c r="J105" s="51">
        <v>0</v>
      </c>
      <c r="K105" s="59">
        <v>0</v>
      </c>
      <c r="L105" s="51">
        <v>27</v>
      </c>
      <c r="M105" s="51">
        <v>1</v>
      </c>
      <c r="N105" s="17">
        <v>18</v>
      </c>
    </row>
    <row r="106" spans="1:14" s="10" customFormat="1" x14ac:dyDescent="0.2">
      <c r="A106" s="49">
        <v>1918</v>
      </c>
      <c r="B106" s="36">
        <v>4</v>
      </c>
      <c r="C106" s="50">
        <v>4</v>
      </c>
      <c r="D106" s="51">
        <v>0</v>
      </c>
      <c r="E106" s="51">
        <v>81</v>
      </c>
      <c r="F106" s="51">
        <v>0</v>
      </c>
      <c r="G106" s="51">
        <v>0</v>
      </c>
      <c r="H106" s="51">
        <v>0</v>
      </c>
      <c r="I106" s="51">
        <v>71</v>
      </c>
      <c r="J106" s="51">
        <v>0</v>
      </c>
      <c r="K106" s="59">
        <v>1</v>
      </c>
      <c r="L106" s="51">
        <v>50</v>
      </c>
      <c r="M106" s="51">
        <v>1</v>
      </c>
      <c r="N106" s="17">
        <v>93</v>
      </c>
    </row>
    <row r="107" spans="1:14" s="10" customFormat="1" x14ac:dyDescent="0.2">
      <c r="A107" s="49">
        <v>1919</v>
      </c>
      <c r="B107" s="36">
        <v>1</v>
      </c>
      <c r="C107" s="50">
        <v>1</v>
      </c>
      <c r="D107" s="51">
        <v>1</v>
      </c>
      <c r="E107" s="51">
        <v>49</v>
      </c>
      <c r="F107" s="51">
        <v>0</v>
      </c>
      <c r="G107" s="51">
        <v>0</v>
      </c>
      <c r="H107" s="51">
        <v>0</v>
      </c>
      <c r="I107" s="51">
        <v>60</v>
      </c>
      <c r="J107" s="51">
        <v>0</v>
      </c>
      <c r="K107" s="59">
        <v>0</v>
      </c>
      <c r="L107" s="51">
        <v>39</v>
      </c>
      <c r="M107" s="51">
        <v>0</v>
      </c>
      <c r="N107" s="17">
        <v>61</v>
      </c>
    </row>
    <row r="108" spans="1:14" s="10" customFormat="1" x14ac:dyDescent="0.2">
      <c r="A108" s="49">
        <v>1920</v>
      </c>
      <c r="B108" s="36">
        <v>0</v>
      </c>
      <c r="C108" s="50">
        <v>2</v>
      </c>
      <c r="D108" s="51">
        <v>0</v>
      </c>
      <c r="E108" s="51">
        <v>50</v>
      </c>
      <c r="F108" s="51">
        <v>0</v>
      </c>
      <c r="G108" s="51">
        <v>0</v>
      </c>
      <c r="H108" s="51">
        <v>0</v>
      </c>
      <c r="I108" s="51">
        <v>29</v>
      </c>
      <c r="J108" s="51">
        <v>0</v>
      </c>
      <c r="K108" s="59">
        <v>2</v>
      </c>
      <c r="L108" s="51">
        <v>26</v>
      </c>
      <c r="M108" s="51">
        <v>0</v>
      </c>
      <c r="N108" s="17">
        <v>58</v>
      </c>
    </row>
    <row r="109" spans="1:14" s="10" customFormat="1" x14ac:dyDescent="0.2">
      <c r="A109" s="49">
        <v>2001</v>
      </c>
      <c r="B109" s="36">
        <v>2</v>
      </c>
      <c r="C109" s="50">
        <v>7</v>
      </c>
      <c r="D109" s="51">
        <v>1</v>
      </c>
      <c r="E109" s="51">
        <v>235</v>
      </c>
      <c r="F109" s="51">
        <v>0</v>
      </c>
      <c r="G109" s="51">
        <v>0</v>
      </c>
      <c r="H109" s="51">
        <v>0</v>
      </c>
      <c r="I109" s="51">
        <v>46</v>
      </c>
      <c r="J109" s="51">
        <v>0</v>
      </c>
      <c r="K109" s="59">
        <v>1</v>
      </c>
      <c r="L109" s="51">
        <v>68</v>
      </c>
      <c r="M109" s="51">
        <v>0</v>
      </c>
      <c r="N109" s="17">
        <v>138</v>
      </c>
    </row>
    <row r="110" spans="1:14" s="10" customFormat="1" x14ac:dyDescent="0.2">
      <c r="A110" s="49">
        <v>2002</v>
      </c>
      <c r="B110" s="36">
        <v>0</v>
      </c>
      <c r="C110" s="50">
        <v>11</v>
      </c>
      <c r="D110" s="51">
        <v>1</v>
      </c>
      <c r="E110" s="51">
        <v>278</v>
      </c>
      <c r="F110" s="51">
        <v>0</v>
      </c>
      <c r="G110" s="51">
        <v>0</v>
      </c>
      <c r="H110" s="51">
        <v>0</v>
      </c>
      <c r="I110" s="51">
        <v>65</v>
      </c>
      <c r="J110" s="51">
        <v>0</v>
      </c>
      <c r="K110" s="59">
        <v>0</v>
      </c>
      <c r="L110" s="51">
        <v>89</v>
      </c>
      <c r="M110" s="51">
        <v>0</v>
      </c>
      <c r="N110" s="17">
        <v>175</v>
      </c>
    </row>
    <row r="111" spans="1:14" s="10" customFormat="1" x14ac:dyDescent="0.2">
      <c r="A111" s="49">
        <v>2003</v>
      </c>
      <c r="B111" s="36">
        <v>1</v>
      </c>
      <c r="C111" s="50">
        <v>7</v>
      </c>
      <c r="D111" s="51">
        <v>0</v>
      </c>
      <c r="E111" s="51">
        <v>197</v>
      </c>
      <c r="F111" s="51">
        <v>0</v>
      </c>
      <c r="G111" s="51">
        <v>0</v>
      </c>
      <c r="H111" s="51">
        <v>1</v>
      </c>
      <c r="I111" s="51">
        <v>67</v>
      </c>
      <c r="J111" s="51">
        <v>0</v>
      </c>
      <c r="K111" s="59">
        <v>0</v>
      </c>
      <c r="L111" s="51">
        <v>116</v>
      </c>
      <c r="M111" s="51">
        <v>1</v>
      </c>
      <c r="N111" s="17">
        <v>156</v>
      </c>
    </row>
    <row r="112" spans="1:14" s="10" customFormat="1" x14ac:dyDescent="0.2">
      <c r="A112" s="49">
        <v>2004</v>
      </c>
      <c r="B112" s="36">
        <v>1</v>
      </c>
      <c r="C112" s="50">
        <v>6</v>
      </c>
      <c r="D112" s="51">
        <v>0</v>
      </c>
      <c r="E112" s="51">
        <v>218</v>
      </c>
      <c r="F112" s="51">
        <v>0</v>
      </c>
      <c r="G112" s="51">
        <v>0</v>
      </c>
      <c r="H112" s="51">
        <v>1</v>
      </c>
      <c r="I112" s="51">
        <v>26</v>
      </c>
      <c r="J112" s="51">
        <v>0</v>
      </c>
      <c r="K112" s="59">
        <v>3</v>
      </c>
      <c r="L112" s="59">
        <v>74</v>
      </c>
      <c r="M112" s="51">
        <v>0</v>
      </c>
      <c r="N112" s="17">
        <v>134</v>
      </c>
    </row>
    <row r="113" spans="1:14" s="10" customFormat="1" x14ac:dyDescent="0.2">
      <c r="A113" s="49">
        <v>2005</v>
      </c>
      <c r="B113" s="36">
        <v>0</v>
      </c>
      <c r="C113" s="50">
        <v>4</v>
      </c>
      <c r="D113" s="51">
        <v>0</v>
      </c>
      <c r="E113" s="51">
        <v>279</v>
      </c>
      <c r="F113" s="51">
        <v>0</v>
      </c>
      <c r="G113" s="51">
        <v>0</v>
      </c>
      <c r="H113" s="51">
        <v>1</v>
      </c>
      <c r="I113" s="51">
        <v>38</v>
      </c>
      <c r="J113" s="51">
        <v>0</v>
      </c>
      <c r="K113" s="59">
        <v>4</v>
      </c>
      <c r="L113" s="59">
        <v>105</v>
      </c>
      <c r="M113" s="51">
        <v>1</v>
      </c>
      <c r="N113" s="17">
        <v>189</v>
      </c>
    </row>
    <row r="114" spans="1:14" s="10" customFormat="1" x14ac:dyDescent="0.2">
      <c r="A114" s="49">
        <v>2006</v>
      </c>
      <c r="B114" s="36">
        <v>0</v>
      </c>
      <c r="C114" s="50">
        <v>10</v>
      </c>
      <c r="D114" s="51">
        <v>1</v>
      </c>
      <c r="E114" s="51">
        <v>259</v>
      </c>
      <c r="F114" s="51">
        <v>1</v>
      </c>
      <c r="G114" s="51">
        <v>1</v>
      </c>
      <c r="H114" s="51">
        <v>0</v>
      </c>
      <c r="I114" s="51">
        <v>46</v>
      </c>
      <c r="J114" s="51">
        <v>0</v>
      </c>
      <c r="K114" s="59">
        <v>0</v>
      </c>
      <c r="L114" s="59">
        <v>100</v>
      </c>
      <c r="M114" s="51">
        <v>1</v>
      </c>
      <c r="N114" s="17">
        <v>172</v>
      </c>
    </row>
    <row r="115" spans="1:14" s="10" customFormat="1" x14ac:dyDescent="0.2">
      <c r="A115" s="49">
        <v>2007</v>
      </c>
      <c r="B115" s="36">
        <v>2</v>
      </c>
      <c r="C115" s="50">
        <v>2</v>
      </c>
      <c r="D115" s="51">
        <v>0</v>
      </c>
      <c r="E115" s="51">
        <v>200</v>
      </c>
      <c r="F115" s="51">
        <v>0</v>
      </c>
      <c r="G115" s="51">
        <v>0</v>
      </c>
      <c r="H115" s="51">
        <v>0</v>
      </c>
      <c r="I115" s="51">
        <v>35</v>
      </c>
      <c r="J115" s="51">
        <v>0</v>
      </c>
      <c r="K115" s="59">
        <v>2</v>
      </c>
      <c r="L115" s="59">
        <v>67</v>
      </c>
      <c r="M115" s="51">
        <v>1</v>
      </c>
      <c r="N115" s="17">
        <v>127</v>
      </c>
    </row>
    <row r="116" spans="1:14" s="10" customFormat="1" x14ac:dyDescent="0.2">
      <c r="A116" s="49">
        <v>2008</v>
      </c>
      <c r="B116" s="36">
        <v>1</v>
      </c>
      <c r="C116" s="50">
        <v>8</v>
      </c>
      <c r="D116" s="51">
        <v>0</v>
      </c>
      <c r="E116" s="51">
        <v>205</v>
      </c>
      <c r="F116" s="51">
        <v>1</v>
      </c>
      <c r="G116" s="51">
        <v>0</v>
      </c>
      <c r="H116" s="51">
        <v>1</v>
      </c>
      <c r="I116" s="51">
        <v>28</v>
      </c>
      <c r="J116" s="51">
        <v>0</v>
      </c>
      <c r="K116" s="59">
        <v>3</v>
      </c>
      <c r="L116" s="59">
        <v>61</v>
      </c>
      <c r="M116" s="51">
        <v>0</v>
      </c>
      <c r="N116" s="17">
        <v>153</v>
      </c>
    </row>
    <row r="117" spans="1:14" s="10" customFormat="1" x14ac:dyDescent="0.2">
      <c r="A117" s="49">
        <v>2009</v>
      </c>
      <c r="B117" s="36">
        <v>1</v>
      </c>
      <c r="C117" s="50">
        <v>12</v>
      </c>
      <c r="D117" s="51">
        <v>0</v>
      </c>
      <c r="E117" s="51">
        <v>251</v>
      </c>
      <c r="F117" s="51">
        <v>0</v>
      </c>
      <c r="G117" s="51">
        <v>0</v>
      </c>
      <c r="H117" s="51">
        <v>0</v>
      </c>
      <c r="I117" s="51">
        <v>53</v>
      </c>
      <c r="J117" s="51">
        <v>0</v>
      </c>
      <c r="K117" s="59">
        <v>4</v>
      </c>
      <c r="L117" s="59">
        <v>85</v>
      </c>
      <c r="M117" s="51">
        <v>1</v>
      </c>
      <c r="N117" s="17">
        <v>174</v>
      </c>
    </row>
    <row r="118" spans="1:14" s="10" customFormat="1" x14ac:dyDescent="0.2">
      <c r="A118" s="49">
        <v>2010</v>
      </c>
      <c r="B118" s="36">
        <v>1</v>
      </c>
      <c r="C118" s="50">
        <v>7</v>
      </c>
      <c r="D118" s="51">
        <v>1</v>
      </c>
      <c r="E118" s="51">
        <v>189</v>
      </c>
      <c r="F118" s="51">
        <v>0</v>
      </c>
      <c r="G118" s="51">
        <v>0</v>
      </c>
      <c r="H118" s="51">
        <v>0</v>
      </c>
      <c r="I118" s="51">
        <v>38</v>
      </c>
      <c r="J118" s="51">
        <v>0</v>
      </c>
      <c r="K118" s="59">
        <v>3</v>
      </c>
      <c r="L118" s="59">
        <v>56</v>
      </c>
      <c r="M118" s="51">
        <v>0</v>
      </c>
      <c r="N118" s="17">
        <v>111</v>
      </c>
    </row>
    <row r="119" spans="1:14" s="10" customFormat="1" x14ac:dyDescent="0.2">
      <c r="A119" s="49">
        <v>2011</v>
      </c>
      <c r="B119" s="36">
        <v>2</v>
      </c>
      <c r="C119" s="50">
        <v>5</v>
      </c>
      <c r="D119" s="51">
        <v>0</v>
      </c>
      <c r="E119" s="51">
        <v>186</v>
      </c>
      <c r="F119" s="51">
        <v>0</v>
      </c>
      <c r="G119" s="51">
        <v>0</v>
      </c>
      <c r="H119" s="51">
        <v>0</v>
      </c>
      <c r="I119" s="51">
        <v>40</v>
      </c>
      <c r="J119" s="51">
        <v>0</v>
      </c>
      <c r="K119" s="59">
        <v>0</v>
      </c>
      <c r="L119" s="59">
        <v>75</v>
      </c>
      <c r="M119" s="51">
        <v>0</v>
      </c>
      <c r="N119" s="17">
        <v>102</v>
      </c>
    </row>
    <row r="120" spans="1:14" s="10" customFormat="1" x14ac:dyDescent="0.2">
      <c r="A120" s="49">
        <v>2012</v>
      </c>
      <c r="B120" s="36">
        <v>0</v>
      </c>
      <c r="C120" s="50">
        <v>4</v>
      </c>
      <c r="D120" s="51">
        <v>0</v>
      </c>
      <c r="E120" s="51">
        <v>123</v>
      </c>
      <c r="F120" s="51">
        <v>0</v>
      </c>
      <c r="G120" s="51">
        <v>0</v>
      </c>
      <c r="H120" s="51">
        <v>0</v>
      </c>
      <c r="I120" s="51">
        <v>13</v>
      </c>
      <c r="J120" s="51">
        <v>0</v>
      </c>
      <c r="K120" s="59">
        <v>4</v>
      </c>
      <c r="L120" s="59">
        <v>34</v>
      </c>
      <c r="M120" s="51">
        <v>0</v>
      </c>
      <c r="N120" s="17">
        <v>74</v>
      </c>
    </row>
    <row r="121" spans="1:14" s="10" customFormat="1" x14ac:dyDescent="0.2">
      <c r="A121" s="49">
        <v>2013</v>
      </c>
      <c r="B121" s="36">
        <v>3</v>
      </c>
      <c r="C121" s="50">
        <v>4</v>
      </c>
      <c r="D121" s="51">
        <v>1</v>
      </c>
      <c r="E121" s="51">
        <v>145</v>
      </c>
      <c r="F121" s="51">
        <v>0</v>
      </c>
      <c r="G121" s="51">
        <v>0</v>
      </c>
      <c r="H121" s="51">
        <v>0</v>
      </c>
      <c r="I121" s="51">
        <v>42</v>
      </c>
      <c r="J121" s="51">
        <v>0</v>
      </c>
      <c r="K121" s="59">
        <v>0</v>
      </c>
      <c r="L121" s="59">
        <v>82</v>
      </c>
      <c r="M121" s="51">
        <v>1</v>
      </c>
      <c r="N121" s="17">
        <v>123</v>
      </c>
    </row>
    <row r="122" spans="1:14" s="10" customFormat="1" x14ac:dyDescent="0.2">
      <c r="A122" s="49">
        <v>2101</v>
      </c>
      <c r="B122" s="36">
        <v>0</v>
      </c>
      <c r="C122" s="50">
        <v>8</v>
      </c>
      <c r="D122" s="51">
        <v>0</v>
      </c>
      <c r="E122" s="51">
        <v>321</v>
      </c>
      <c r="F122" s="51">
        <v>0</v>
      </c>
      <c r="G122" s="51">
        <v>0</v>
      </c>
      <c r="H122" s="51">
        <v>0</v>
      </c>
      <c r="I122" s="51">
        <v>78</v>
      </c>
      <c r="J122" s="51">
        <v>0</v>
      </c>
      <c r="K122" s="59">
        <v>1</v>
      </c>
      <c r="L122" s="59">
        <v>137</v>
      </c>
      <c r="M122" s="51">
        <v>0</v>
      </c>
      <c r="N122" s="17">
        <v>222</v>
      </c>
    </row>
    <row r="123" spans="1:14" s="10" customFormat="1" x14ac:dyDescent="0.2">
      <c r="A123" s="49">
        <v>2102</v>
      </c>
      <c r="B123" s="36">
        <v>3</v>
      </c>
      <c r="C123" s="50">
        <v>8</v>
      </c>
      <c r="D123" s="51">
        <v>0</v>
      </c>
      <c r="E123" s="51">
        <v>224</v>
      </c>
      <c r="F123" s="51">
        <v>0</v>
      </c>
      <c r="G123" s="51">
        <v>0</v>
      </c>
      <c r="H123" s="51">
        <v>0</v>
      </c>
      <c r="I123" s="51">
        <v>33</v>
      </c>
      <c r="J123" s="51">
        <v>0</v>
      </c>
      <c r="K123" s="59">
        <v>0</v>
      </c>
      <c r="L123" s="59">
        <v>72</v>
      </c>
      <c r="M123" s="51">
        <v>0</v>
      </c>
      <c r="N123" s="17">
        <v>163</v>
      </c>
    </row>
    <row r="124" spans="1:14" s="10" customFormat="1" x14ac:dyDescent="0.2">
      <c r="A124" s="49">
        <v>2103</v>
      </c>
      <c r="B124" s="36">
        <v>1</v>
      </c>
      <c r="C124" s="50">
        <v>5</v>
      </c>
      <c r="D124" s="51">
        <v>2</v>
      </c>
      <c r="E124" s="51">
        <v>133</v>
      </c>
      <c r="F124" s="51">
        <v>0</v>
      </c>
      <c r="G124" s="51">
        <v>0</v>
      </c>
      <c r="H124" s="51">
        <v>1</v>
      </c>
      <c r="I124" s="51">
        <v>42</v>
      </c>
      <c r="J124" s="51">
        <v>0</v>
      </c>
      <c r="K124" s="59">
        <v>1</v>
      </c>
      <c r="L124" s="59">
        <v>42</v>
      </c>
      <c r="M124" s="51">
        <v>0</v>
      </c>
      <c r="N124" s="17">
        <v>95</v>
      </c>
    </row>
    <row r="125" spans="1:14" s="10" customFormat="1" x14ac:dyDescent="0.2">
      <c r="A125" s="49">
        <v>2104</v>
      </c>
      <c r="B125" s="36">
        <v>1</v>
      </c>
      <c r="C125" s="50">
        <v>8</v>
      </c>
      <c r="D125" s="51">
        <v>0</v>
      </c>
      <c r="E125" s="51">
        <v>214</v>
      </c>
      <c r="F125" s="51">
        <v>0</v>
      </c>
      <c r="G125" s="51">
        <v>0</v>
      </c>
      <c r="H125" s="51">
        <v>0</v>
      </c>
      <c r="I125" s="51">
        <v>33</v>
      </c>
      <c r="J125" s="51">
        <v>0</v>
      </c>
      <c r="K125" s="59">
        <v>0</v>
      </c>
      <c r="L125" s="59">
        <v>87</v>
      </c>
      <c r="M125" s="51">
        <v>0</v>
      </c>
      <c r="N125" s="17">
        <v>112</v>
      </c>
    </row>
    <row r="126" spans="1:14" s="10" customFormat="1" x14ac:dyDescent="0.2">
      <c r="A126" s="49">
        <v>2105</v>
      </c>
      <c r="B126" s="36">
        <v>1</v>
      </c>
      <c r="C126" s="50">
        <v>2</v>
      </c>
      <c r="D126" s="51">
        <v>0</v>
      </c>
      <c r="E126" s="51">
        <v>137</v>
      </c>
      <c r="F126" s="51">
        <v>0</v>
      </c>
      <c r="G126" s="51">
        <v>0</v>
      </c>
      <c r="H126" s="51">
        <v>1</v>
      </c>
      <c r="I126" s="51">
        <v>22</v>
      </c>
      <c r="J126" s="51">
        <v>0</v>
      </c>
      <c r="K126" s="59">
        <v>0</v>
      </c>
      <c r="L126" s="59">
        <v>52</v>
      </c>
      <c r="M126" s="51">
        <v>0</v>
      </c>
      <c r="N126" s="17">
        <v>77</v>
      </c>
    </row>
    <row r="127" spans="1:14" s="10" customFormat="1" x14ac:dyDescent="0.2">
      <c r="A127" s="49">
        <v>2106</v>
      </c>
      <c r="B127" s="36">
        <v>0</v>
      </c>
      <c r="C127" s="50">
        <v>14</v>
      </c>
      <c r="D127" s="51">
        <v>1</v>
      </c>
      <c r="E127" s="51">
        <v>343</v>
      </c>
      <c r="F127" s="51">
        <v>0</v>
      </c>
      <c r="G127" s="51">
        <v>0</v>
      </c>
      <c r="H127" s="51">
        <v>0</v>
      </c>
      <c r="I127" s="51">
        <v>70</v>
      </c>
      <c r="J127" s="51">
        <v>0</v>
      </c>
      <c r="K127" s="59">
        <v>2</v>
      </c>
      <c r="L127" s="59">
        <v>136</v>
      </c>
      <c r="M127" s="51">
        <v>1</v>
      </c>
      <c r="N127" s="17">
        <v>185</v>
      </c>
    </row>
    <row r="128" spans="1:14" s="10" customFormat="1" x14ac:dyDescent="0.2">
      <c r="A128" s="49">
        <v>2107</v>
      </c>
      <c r="B128" s="36">
        <v>2</v>
      </c>
      <c r="C128" s="50">
        <v>6</v>
      </c>
      <c r="D128" s="51">
        <v>0</v>
      </c>
      <c r="E128" s="51">
        <v>222</v>
      </c>
      <c r="F128" s="51">
        <v>1</v>
      </c>
      <c r="G128" s="51">
        <v>0</v>
      </c>
      <c r="H128" s="51">
        <v>0</v>
      </c>
      <c r="I128" s="51">
        <v>36</v>
      </c>
      <c r="J128" s="51">
        <v>0</v>
      </c>
      <c r="K128" s="59">
        <v>1</v>
      </c>
      <c r="L128" s="59">
        <v>55</v>
      </c>
      <c r="M128" s="51">
        <v>0</v>
      </c>
      <c r="N128" s="17">
        <v>130</v>
      </c>
    </row>
    <row r="129" spans="1:14" s="10" customFormat="1" x14ac:dyDescent="0.2">
      <c r="A129" s="49">
        <v>2108</v>
      </c>
      <c r="B129" s="36">
        <v>3</v>
      </c>
      <c r="C129" s="50">
        <v>5</v>
      </c>
      <c r="D129" s="51">
        <v>1</v>
      </c>
      <c r="E129" s="51">
        <v>179</v>
      </c>
      <c r="F129" s="51">
        <v>0</v>
      </c>
      <c r="G129" s="51">
        <v>1</v>
      </c>
      <c r="H129" s="51">
        <v>3</v>
      </c>
      <c r="I129" s="51">
        <v>34</v>
      </c>
      <c r="J129" s="51">
        <v>0</v>
      </c>
      <c r="K129" s="59">
        <v>0</v>
      </c>
      <c r="L129" s="59">
        <v>54</v>
      </c>
      <c r="M129" s="51">
        <v>1</v>
      </c>
      <c r="N129" s="17">
        <v>124</v>
      </c>
    </row>
    <row r="130" spans="1:14" s="10" customFormat="1" x14ac:dyDescent="0.2">
      <c r="A130" s="49">
        <v>2109</v>
      </c>
      <c r="B130" s="36">
        <v>2</v>
      </c>
      <c r="C130" s="50">
        <v>5</v>
      </c>
      <c r="D130" s="51">
        <v>0</v>
      </c>
      <c r="E130" s="51">
        <v>126</v>
      </c>
      <c r="F130" s="51">
        <v>0</v>
      </c>
      <c r="G130" s="51">
        <v>1</v>
      </c>
      <c r="H130" s="51">
        <v>0</v>
      </c>
      <c r="I130" s="51">
        <v>29</v>
      </c>
      <c r="J130" s="51">
        <v>0</v>
      </c>
      <c r="K130" s="59">
        <v>1</v>
      </c>
      <c r="L130" s="59">
        <v>55</v>
      </c>
      <c r="M130" s="51">
        <v>0</v>
      </c>
      <c r="N130" s="17">
        <v>90</v>
      </c>
    </row>
    <row r="131" spans="1:14" s="10" customFormat="1" x14ac:dyDescent="0.2">
      <c r="A131" s="49">
        <v>2110</v>
      </c>
      <c r="B131" s="36">
        <v>1</v>
      </c>
      <c r="C131" s="50">
        <v>1</v>
      </c>
      <c r="D131" s="51">
        <v>0</v>
      </c>
      <c r="E131" s="51">
        <v>77</v>
      </c>
      <c r="F131" s="51">
        <v>0</v>
      </c>
      <c r="G131" s="51">
        <v>0</v>
      </c>
      <c r="H131" s="51">
        <v>0</v>
      </c>
      <c r="I131" s="51">
        <v>10</v>
      </c>
      <c r="J131" s="51">
        <v>0</v>
      </c>
      <c r="K131" s="59">
        <v>1</v>
      </c>
      <c r="L131" s="59">
        <v>34</v>
      </c>
      <c r="M131" s="51">
        <v>1</v>
      </c>
      <c r="N131" s="17">
        <v>57</v>
      </c>
    </row>
    <row r="132" spans="1:14" s="10" customFormat="1" x14ac:dyDescent="0.2">
      <c r="A132" s="49">
        <v>2111</v>
      </c>
      <c r="B132" s="36">
        <v>1</v>
      </c>
      <c r="C132" s="50">
        <v>2</v>
      </c>
      <c r="D132" s="51">
        <v>2</v>
      </c>
      <c r="E132" s="51">
        <v>183</v>
      </c>
      <c r="F132" s="51">
        <v>1</v>
      </c>
      <c r="G132" s="51">
        <v>0</v>
      </c>
      <c r="H132" s="51">
        <v>0</v>
      </c>
      <c r="I132" s="51">
        <v>35</v>
      </c>
      <c r="J132" s="51">
        <v>0</v>
      </c>
      <c r="K132" s="59">
        <v>0</v>
      </c>
      <c r="L132" s="59">
        <v>64</v>
      </c>
      <c r="M132" s="51">
        <v>0</v>
      </c>
      <c r="N132" s="17">
        <v>122</v>
      </c>
    </row>
    <row r="133" spans="1:14" s="10" customFormat="1" x14ac:dyDescent="0.2">
      <c r="A133" s="49">
        <v>2112</v>
      </c>
      <c r="B133" s="36">
        <v>3</v>
      </c>
      <c r="C133" s="50">
        <v>5</v>
      </c>
      <c r="D133" s="51">
        <v>1</v>
      </c>
      <c r="E133" s="51">
        <v>231</v>
      </c>
      <c r="F133" s="51">
        <v>1</v>
      </c>
      <c r="G133" s="51">
        <v>0</v>
      </c>
      <c r="H133" s="51">
        <v>1</v>
      </c>
      <c r="I133" s="51">
        <v>39</v>
      </c>
      <c r="J133" s="51">
        <v>0</v>
      </c>
      <c r="K133" s="59">
        <v>2</v>
      </c>
      <c r="L133" s="51">
        <v>71</v>
      </c>
      <c r="M133" s="51">
        <v>2</v>
      </c>
      <c r="N133" s="17">
        <v>175</v>
      </c>
    </row>
    <row r="134" spans="1:14" s="10" customFormat="1" x14ac:dyDescent="0.2">
      <c r="A134" s="49">
        <v>2113</v>
      </c>
      <c r="B134" s="36">
        <v>1</v>
      </c>
      <c r="C134" s="50">
        <v>5</v>
      </c>
      <c r="D134" s="51">
        <v>0</v>
      </c>
      <c r="E134" s="51">
        <v>132</v>
      </c>
      <c r="F134" s="51">
        <v>0</v>
      </c>
      <c r="G134" s="51">
        <v>0</v>
      </c>
      <c r="H134" s="51">
        <v>3</v>
      </c>
      <c r="I134" s="51">
        <v>25</v>
      </c>
      <c r="J134" s="51">
        <v>0</v>
      </c>
      <c r="K134" s="59">
        <v>0</v>
      </c>
      <c r="L134" s="51">
        <v>46</v>
      </c>
      <c r="M134" s="51">
        <v>0</v>
      </c>
      <c r="N134" s="17">
        <v>106</v>
      </c>
    </row>
    <row r="135" spans="1:14" s="10" customFormat="1" x14ac:dyDescent="0.2">
      <c r="A135" s="49">
        <v>2114</v>
      </c>
      <c r="B135" s="36">
        <v>1</v>
      </c>
      <c r="C135" s="50">
        <v>7</v>
      </c>
      <c r="D135" s="51">
        <v>0</v>
      </c>
      <c r="E135" s="51">
        <v>171</v>
      </c>
      <c r="F135" s="51">
        <v>0</v>
      </c>
      <c r="G135" s="51">
        <v>0</v>
      </c>
      <c r="H135" s="51">
        <v>0</v>
      </c>
      <c r="I135" s="51">
        <v>13</v>
      </c>
      <c r="J135" s="51">
        <v>0</v>
      </c>
      <c r="K135" s="59">
        <v>2</v>
      </c>
      <c r="L135" s="51">
        <v>51</v>
      </c>
      <c r="M135" s="51">
        <v>0</v>
      </c>
      <c r="N135" s="17">
        <v>170</v>
      </c>
    </row>
    <row r="136" spans="1:14" s="10" customFormat="1" x14ac:dyDescent="0.2">
      <c r="A136" s="49">
        <v>2115</v>
      </c>
      <c r="B136" s="36">
        <v>2</v>
      </c>
      <c r="C136" s="50">
        <v>11</v>
      </c>
      <c r="D136" s="51">
        <v>0</v>
      </c>
      <c r="E136" s="51">
        <v>178</v>
      </c>
      <c r="F136" s="51">
        <v>0</v>
      </c>
      <c r="G136" s="51">
        <v>0</v>
      </c>
      <c r="H136" s="51">
        <v>5</v>
      </c>
      <c r="I136" s="51">
        <v>8</v>
      </c>
      <c r="J136" s="51">
        <v>0</v>
      </c>
      <c r="K136" s="59">
        <v>1</v>
      </c>
      <c r="L136" s="51">
        <v>77</v>
      </c>
      <c r="M136" s="51">
        <v>1</v>
      </c>
      <c r="N136" s="17">
        <v>146</v>
      </c>
    </row>
    <row r="137" spans="1:14" s="10" customFormat="1" x14ac:dyDescent="0.2">
      <c r="A137" s="49">
        <v>2116</v>
      </c>
      <c r="B137" s="36">
        <v>1</v>
      </c>
      <c r="C137" s="50">
        <v>1</v>
      </c>
      <c r="D137" s="51">
        <v>1</v>
      </c>
      <c r="E137" s="51">
        <v>119</v>
      </c>
      <c r="F137" s="51">
        <v>1</v>
      </c>
      <c r="G137" s="51">
        <v>0</v>
      </c>
      <c r="H137" s="51">
        <v>0</v>
      </c>
      <c r="I137" s="51">
        <v>19</v>
      </c>
      <c r="J137" s="51">
        <v>0</v>
      </c>
      <c r="K137" s="59">
        <v>2</v>
      </c>
      <c r="L137" s="51">
        <v>35</v>
      </c>
      <c r="M137" s="51">
        <v>0</v>
      </c>
      <c r="N137" s="17">
        <v>74</v>
      </c>
    </row>
    <row r="138" spans="1:14" s="10" customFormat="1" x14ac:dyDescent="0.2">
      <c r="A138" s="49">
        <v>2201</v>
      </c>
      <c r="B138" s="36">
        <v>2</v>
      </c>
      <c r="C138" s="50">
        <v>7</v>
      </c>
      <c r="D138" s="51">
        <v>0</v>
      </c>
      <c r="E138" s="51">
        <v>190</v>
      </c>
      <c r="F138" s="51">
        <v>1</v>
      </c>
      <c r="G138" s="51">
        <v>0</v>
      </c>
      <c r="H138" s="51">
        <v>1</v>
      </c>
      <c r="I138" s="51">
        <v>30</v>
      </c>
      <c r="J138" s="51">
        <v>0</v>
      </c>
      <c r="K138" s="59">
        <v>0</v>
      </c>
      <c r="L138" s="51">
        <v>59</v>
      </c>
      <c r="M138" s="51">
        <v>0</v>
      </c>
      <c r="N138" s="17">
        <v>149</v>
      </c>
    </row>
    <row r="139" spans="1:14" s="10" customFormat="1" x14ac:dyDescent="0.2">
      <c r="A139" s="49">
        <v>2202</v>
      </c>
      <c r="B139" s="36">
        <v>1</v>
      </c>
      <c r="C139" s="50">
        <v>4</v>
      </c>
      <c r="D139" s="51">
        <v>2</v>
      </c>
      <c r="E139" s="51">
        <v>197</v>
      </c>
      <c r="F139" s="51">
        <v>0</v>
      </c>
      <c r="G139" s="51">
        <v>0</v>
      </c>
      <c r="H139" s="51">
        <v>0</v>
      </c>
      <c r="I139" s="51">
        <v>26</v>
      </c>
      <c r="J139" s="51">
        <v>0</v>
      </c>
      <c r="K139" s="59">
        <v>1</v>
      </c>
      <c r="L139" s="51">
        <v>48</v>
      </c>
      <c r="M139" s="51">
        <v>0</v>
      </c>
      <c r="N139" s="17">
        <v>112</v>
      </c>
    </row>
    <row r="140" spans="1:14" s="10" customFormat="1" x14ac:dyDescent="0.2">
      <c r="A140" s="49">
        <v>2203</v>
      </c>
      <c r="B140" s="36">
        <v>3</v>
      </c>
      <c r="C140" s="50">
        <v>10</v>
      </c>
      <c r="D140" s="51">
        <v>0</v>
      </c>
      <c r="E140" s="51">
        <v>166</v>
      </c>
      <c r="F140" s="51">
        <v>1</v>
      </c>
      <c r="G140" s="51">
        <v>0</v>
      </c>
      <c r="H140" s="51">
        <v>2</v>
      </c>
      <c r="I140" s="51">
        <v>29</v>
      </c>
      <c r="J140" s="51">
        <v>0</v>
      </c>
      <c r="K140" s="59">
        <v>0</v>
      </c>
      <c r="L140" s="51">
        <v>51</v>
      </c>
      <c r="M140" s="51">
        <v>0</v>
      </c>
      <c r="N140" s="17">
        <v>139</v>
      </c>
    </row>
    <row r="141" spans="1:14" s="10" customFormat="1" x14ac:dyDescent="0.2">
      <c r="A141" s="49">
        <v>2204</v>
      </c>
      <c r="B141" s="36">
        <v>0</v>
      </c>
      <c r="C141" s="50">
        <v>10</v>
      </c>
      <c r="D141" s="51">
        <v>1</v>
      </c>
      <c r="E141" s="51">
        <v>153</v>
      </c>
      <c r="F141" s="51">
        <v>1</v>
      </c>
      <c r="G141" s="51">
        <v>0</v>
      </c>
      <c r="H141" s="51">
        <v>0</v>
      </c>
      <c r="I141" s="51">
        <v>15</v>
      </c>
      <c r="J141" s="51">
        <v>0</v>
      </c>
      <c r="K141" s="59">
        <v>0</v>
      </c>
      <c r="L141" s="51">
        <v>55</v>
      </c>
      <c r="M141" s="51">
        <v>1</v>
      </c>
      <c r="N141" s="17">
        <v>152</v>
      </c>
    </row>
    <row r="142" spans="1:14" s="10" customFormat="1" x14ac:dyDescent="0.2">
      <c r="A142" s="49">
        <v>2205</v>
      </c>
      <c r="B142" s="36">
        <v>0</v>
      </c>
      <c r="C142" s="50">
        <v>1</v>
      </c>
      <c r="D142" s="51">
        <v>0</v>
      </c>
      <c r="E142" s="51">
        <v>148</v>
      </c>
      <c r="F142" s="51">
        <v>1</v>
      </c>
      <c r="G142" s="51">
        <v>0</v>
      </c>
      <c r="H142" s="51">
        <v>0</v>
      </c>
      <c r="I142" s="51">
        <v>22</v>
      </c>
      <c r="J142" s="51">
        <v>0</v>
      </c>
      <c r="K142" s="59">
        <v>2</v>
      </c>
      <c r="L142" s="51">
        <v>49</v>
      </c>
      <c r="M142" s="51">
        <v>0</v>
      </c>
      <c r="N142" s="17">
        <v>75</v>
      </c>
    </row>
    <row r="143" spans="1:14" s="10" customFormat="1" x14ac:dyDescent="0.2">
      <c r="A143" s="49">
        <v>2206</v>
      </c>
      <c r="B143" s="36">
        <v>5</v>
      </c>
      <c r="C143" s="50">
        <v>4</v>
      </c>
      <c r="D143" s="51">
        <v>0</v>
      </c>
      <c r="E143" s="51">
        <v>241</v>
      </c>
      <c r="F143" s="51">
        <v>2</v>
      </c>
      <c r="G143" s="51">
        <v>0</v>
      </c>
      <c r="H143" s="51">
        <v>0</v>
      </c>
      <c r="I143" s="51">
        <v>34</v>
      </c>
      <c r="J143" s="51">
        <v>0</v>
      </c>
      <c r="K143" s="59">
        <v>0</v>
      </c>
      <c r="L143" s="51">
        <v>68</v>
      </c>
      <c r="M143" s="51">
        <v>0</v>
      </c>
      <c r="N143" s="17">
        <v>145</v>
      </c>
    </row>
    <row r="144" spans="1:14" s="10" customFormat="1" x14ac:dyDescent="0.2">
      <c r="A144" s="49">
        <v>2207</v>
      </c>
      <c r="B144" s="36">
        <v>1</v>
      </c>
      <c r="C144" s="50">
        <v>14</v>
      </c>
      <c r="D144" s="51">
        <v>1</v>
      </c>
      <c r="E144" s="51">
        <v>260</v>
      </c>
      <c r="F144" s="51">
        <v>1</v>
      </c>
      <c r="G144" s="51">
        <v>0</v>
      </c>
      <c r="H144" s="51">
        <v>2</v>
      </c>
      <c r="I144" s="51">
        <v>34</v>
      </c>
      <c r="J144" s="51">
        <v>0</v>
      </c>
      <c r="K144" s="59">
        <v>2</v>
      </c>
      <c r="L144" s="51">
        <v>97</v>
      </c>
      <c r="M144" s="51">
        <v>0</v>
      </c>
      <c r="N144" s="17">
        <v>162</v>
      </c>
    </row>
    <row r="145" spans="1:14" s="10" customFormat="1" x14ac:dyDescent="0.2">
      <c r="A145" s="49">
        <v>2208</v>
      </c>
      <c r="B145" s="36">
        <v>2</v>
      </c>
      <c r="C145" s="50">
        <v>10</v>
      </c>
      <c r="D145" s="51">
        <v>0</v>
      </c>
      <c r="E145" s="51">
        <v>251</v>
      </c>
      <c r="F145" s="51">
        <v>0</v>
      </c>
      <c r="G145" s="51">
        <v>0</v>
      </c>
      <c r="H145" s="51">
        <v>0</v>
      </c>
      <c r="I145" s="51">
        <v>22</v>
      </c>
      <c r="J145" s="51">
        <v>0</v>
      </c>
      <c r="K145" s="59">
        <v>4</v>
      </c>
      <c r="L145" s="51">
        <v>66</v>
      </c>
      <c r="M145" s="51">
        <v>2</v>
      </c>
      <c r="N145" s="17">
        <v>153</v>
      </c>
    </row>
    <row r="146" spans="1:14" s="10" customFormat="1" x14ac:dyDescent="0.2">
      <c r="A146" s="49">
        <v>2209</v>
      </c>
      <c r="B146" s="36">
        <v>1</v>
      </c>
      <c r="C146" s="50">
        <v>4</v>
      </c>
      <c r="D146" s="51">
        <v>0</v>
      </c>
      <c r="E146" s="51">
        <v>146</v>
      </c>
      <c r="F146" s="51">
        <v>0</v>
      </c>
      <c r="G146" s="51">
        <v>0</v>
      </c>
      <c r="H146" s="51">
        <v>2</v>
      </c>
      <c r="I146" s="51">
        <v>14</v>
      </c>
      <c r="J146" s="51">
        <v>0</v>
      </c>
      <c r="K146" s="59">
        <v>1</v>
      </c>
      <c r="L146" s="51">
        <v>32</v>
      </c>
      <c r="M146" s="51">
        <v>0</v>
      </c>
      <c r="N146" s="17">
        <v>112</v>
      </c>
    </row>
    <row r="147" spans="1:14" s="10" customFormat="1" x14ac:dyDescent="0.2">
      <c r="A147" s="49">
        <v>2210</v>
      </c>
      <c r="B147" s="36">
        <v>2</v>
      </c>
      <c r="C147" s="50">
        <v>3</v>
      </c>
      <c r="D147" s="51">
        <v>0</v>
      </c>
      <c r="E147" s="51">
        <v>200</v>
      </c>
      <c r="F147" s="51">
        <v>0</v>
      </c>
      <c r="G147" s="51">
        <v>0</v>
      </c>
      <c r="H147" s="51">
        <v>1</v>
      </c>
      <c r="I147" s="51">
        <v>20</v>
      </c>
      <c r="J147" s="51">
        <v>0</v>
      </c>
      <c r="K147" s="59">
        <v>1</v>
      </c>
      <c r="L147" s="51">
        <v>38</v>
      </c>
      <c r="M147" s="51">
        <v>0</v>
      </c>
      <c r="N147" s="17">
        <v>133</v>
      </c>
    </row>
    <row r="148" spans="1:14" s="10" customFormat="1" x14ac:dyDescent="0.2">
      <c r="A148" s="49">
        <v>2211</v>
      </c>
      <c r="B148" s="36">
        <v>0</v>
      </c>
      <c r="C148" s="50">
        <v>8</v>
      </c>
      <c r="D148" s="51">
        <v>0</v>
      </c>
      <c r="E148" s="51">
        <v>227</v>
      </c>
      <c r="F148" s="51">
        <v>0</v>
      </c>
      <c r="G148" s="51">
        <v>0</v>
      </c>
      <c r="H148" s="51">
        <v>1</v>
      </c>
      <c r="I148" s="51">
        <v>19</v>
      </c>
      <c r="J148" s="51">
        <v>0</v>
      </c>
      <c r="K148" s="59">
        <v>4</v>
      </c>
      <c r="L148" s="51">
        <v>48</v>
      </c>
      <c r="M148" s="51">
        <v>1</v>
      </c>
      <c r="N148" s="17">
        <v>164</v>
      </c>
    </row>
    <row r="149" spans="1:14" s="10" customFormat="1" x14ac:dyDescent="0.2">
      <c r="A149" s="49">
        <v>2212</v>
      </c>
      <c r="B149" s="36">
        <v>0</v>
      </c>
      <c r="C149" s="50">
        <v>5</v>
      </c>
      <c r="D149" s="51">
        <v>0</v>
      </c>
      <c r="E149" s="51">
        <v>183</v>
      </c>
      <c r="F149" s="51">
        <v>0</v>
      </c>
      <c r="G149" s="51">
        <v>0</v>
      </c>
      <c r="H149" s="51">
        <v>0</v>
      </c>
      <c r="I149" s="51">
        <v>23</v>
      </c>
      <c r="J149" s="51">
        <v>0</v>
      </c>
      <c r="K149" s="59">
        <v>3</v>
      </c>
      <c r="L149" s="42">
        <v>37</v>
      </c>
      <c r="M149" s="42">
        <v>0</v>
      </c>
      <c r="N149" s="16">
        <v>149</v>
      </c>
    </row>
    <row r="150" spans="1:14" s="10" customFormat="1" x14ac:dyDescent="0.2">
      <c r="A150" s="49">
        <v>2213</v>
      </c>
      <c r="B150" s="36">
        <v>0</v>
      </c>
      <c r="C150" s="50">
        <v>1</v>
      </c>
      <c r="D150" s="51">
        <v>0</v>
      </c>
      <c r="E150" s="51">
        <v>26</v>
      </c>
      <c r="F150" s="51">
        <v>0</v>
      </c>
      <c r="G150" s="51">
        <v>0</v>
      </c>
      <c r="H150" s="51">
        <v>0</v>
      </c>
      <c r="I150" s="51">
        <v>2</v>
      </c>
      <c r="J150" s="51">
        <v>0</v>
      </c>
      <c r="K150" s="59">
        <v>0</v>
      </c>
      <c r="L150" s="42">
        <v>6</v>
      </c>
      <c r="M150" s="42">
        <v>0</v>
      </c>
      <c r="N150" s="16">
        <v>15</v>
      </c>
    </row>
    <row r="151" spans="1:14" s="25" customFormat="1" x14ac:dyDescent="0.2">
      <c r="A151" s="49">
        <v>2214</v>
      </c>
      <c r="B151" s="43">
        <v>0</v>
      </c>
      <c r="C151" s="44">
        <v>5</v>
      </c>
      <c r="D151" s="45">
        <v>1</v>
      </c>
      <c r="E151" s="45">
        <v>131</v>
      </c>
      <c r="F151" s="45">
        <v>0</v>
      </c>
      <c r="G151" s="45">
        <v>0</v>
      </c>
      <c r="H151" s="45">
        <v>0</v>
      </c>
      <c r="I151" s="45">
        <v>17</v>
      </c>
      <c r="J151" s="45">
        <v>0</v>
      </c>
      <c r="K151" s="59">
        <v>0</v>
      </c>
      <c r="L151" s="45">
        <v>52</v>
      </c>
      <c r="M151" s="45">
        <v>1</v>
      </c>
      <c r="N151" s="33">
        <v>113</v>
      </c>
    </row>
    <row r="152" spans="1:14" x14ac:dyDescent="0.2">
      <c r="A152" s="4" t="s">
        <v>0</v>
      </c>
      <c r="B152" s="12">
        <f t="shared" ref="B152:J152" si="0">SUM(B7:B151)</f>
        <v>172</v>
      </c>
      <c r="C152" s="12">
        <f t="shared" si="0"/>
        <v>724</v>
      </c>
      <c r="D152" s="12">
        <f t="shared" si="0"/>
        <v>68</v>
      </c>
      <c r="E152" s="32">
        <f t="shared" si="0"/>
        <v>20156</v>
      </c>
      <c r="F152" s="32">
        <f t="shared" si="0"/>
        <v>53</v>
      </c>
      <c r="G152" s="12">
        <f t="shared" si="0"/>
        <v>14</v>
      </c>
      <c r="H152" s="12">
        <f t="shared" si="0"/>
        <v>70</v>
      </c>
      <c r="I152" s="12">
        <f t="shared" si="0"/>
        <v>5306</v>
      </c>
      <c r="J152" s="12">
        <f t="shared" si="0"/>
        <v>2</v>
      </c>
      <c r="K152" s="12">
        <f>SUM(K7:K151)</f>
        <v>170</v>
      </c>
      <c r="L152" s="12">
        <f>SUM(L7:L151)</f>
        <v>8074</v>
      </c>
      <c r="M152" s="12">
        <f>SUM(M7:M151)</f>
        <v>45</v>
      </c>
      <c r="N152" s="12">
        <f>SUM(N7:N151)</f>
        <v>15191</v>
      </c>
    </row>
    <row r="153" spans="1:14" x14ac:dyDescent="0.2">
      <c r="A153" s="26"/>
      <c r="B153" s="31"/>
      <c r="C153" s="31"/>
      <c r="D153" s="31"/>
      <c r="E153" s="31"/>
      <c r="F153" s="31"/>
      <c r="G153" s="31"/>
      <c r="H153" s="31"/>
      <c r="I153" s="31"/>
      <c r="J153" s="31"/>
    </row>
  </sheetData>
  <sheetProtection algorithmName="SHA-512" hashValue="i7IhVwxIoJMpL4RnjkGAeFINdsiR1N9miJCcdjaO4alje71N8weUetwiKw3dPKhc7AV/kvElPaiXy5gSZkE3bA==" saltValue="oLj3Hqf/ZP5PjZRo1k5a5w==" spinCount="100000" sheet="1" objects="1" scenarios="1" selectLockedCells="1"/>
  <mergeCells count="3">
    <mergeCell ref="B3:N3"/>
    <mergeCell ref="B1:N1"/>
    <mergeCell ref="B2:N2"/>
  </mergeCells>
  <phoneticPr fontId="1" type="noConversion"/>
  <printOptions horizontalCentered="1"/>
  <pageMargins left="1.5" right="0.25" top="1" bottom="0.25" header="0.5" footer="0.35"/>
  <pageSetup pageOrder="overThenDown" orientation="landscape" r:id="rId1"/>
  <headerFooter alignWithMargins="0">
    <oddHeader>&amp;C&amp;"Helv,Bold"ADA COUNTY RESULTS
PRESIDENTIAL PRIMARY ELECTION    MARCH 8, 2016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6"/>
  <sheetViews>
    <sheetView zoomScaleNormal="100" zoomScaleSheetLayoutView="100" workbookViewId="0">
      <pane ySplit="6" topLeftCell="A123" activePane="bottomLeft" state="frozen"/>
      <selection activeCell="B19" sqref="B19"/>
      <selection pane="bottomLeft" activeCell="F153" sqref="F153"/>
    </sheetView>
  </sheetViews>
  <sheetFormatPr defaultColWidth="9.140625" defaultRowHeight="12.75" x14ac:dyDescent="0.2"/>
  <cols>
    <col min="1" max="2" width="9.42578125" style="11" customWidth="1"/>
    <col min="3" max="4" width="9.42578125" style="27" customWidth="1"/>
    <col min="5" max="9" width="9.42578125" style="5" customWidth="1"/>
    <col min="10" max="16384" width="9.140625" style="5"/>
  </cols>
  <sheetData>
    <row r="1" spans="1:9" x14ac:dyDescent="0.2">
      <c r="A1" s="18"/>
      <c r="B1" s="63"/>
      <c r="C1" s="64"/>
      <c r="D1" s="65"/>
      <c r="E1" s="73"/>
      <c r="F1" s="74"/>
      <c r="G1" s="74"/>
      <c r="H1" s="74"/>
      <c r="I1" s="75"/>
    </row>
    <row r="2" spans="1:9" s="20" customFormat="1" x14ac:dyDescent="0.2">
      <c r="A2" s="19"/>
      <c r="B2" s="66" t="s">
        <v>10</v>
      </c>
      <c r="C2" s="67"/>
      <c r="D2" s="68"/>
      <c r="E2" s="66" t="s">
        <v>2</v>
      </c>
      <c r="F2" s="67"/>
      <c r="G2" s="67"/>
      <c r="H2" s="67"/>
      <c r="I2" s="68"/>
    </row>
    <row r="3" spans="1:9" s="20" customFormat="1" x14ac:dyDescent="0.2">
      <c r="A3" s="21"/>
      <c r="B3" s="76" t="s">
        <v>11</v>
      </c>
      <c r="C3" s="61"/>
      <c r="D3" s="62"/>
      <c r="E3" s="66" t="s">
        <v>3</v>
      </c>
      <c r="F3" s="67"/>
      <c r="G3" s="67"/>
      <c r="H3" s="67"/>
      <c r="I3" s="68"/>
    </row>
    <row r="4" spans="1:9" ht="14.45" customHeight="1" x14ac:dyDescent="0.2">
      <c r="A4" s="22"/>
      <c r="B4" s="1" t="s">
        <v>12</v>
      </c>
      <c r="C4" s="1" t="s">
        <v>12</v>
      </c>
      <c r="D4" s="1" t="s">
        <v>12</v>
      </c>
      <c r="E4" s="70"/>
      <c r="F4" s="71"/>
      <c r="G4" s="71"/>
      <c r="H4" s="71"/>
      <c r="I4" s="72"/>
    </row>
    <row r="5" spans="1:9" s="6" customFormat="1" ht="86.45" customHeight="1" thickBot="1" x14ac:dyDescent="0.25">
      <c r="A5" s="23" t="s">
        <v>4</v>
      </c>
      <c r="B5" s="3" t="s">
        <v>13</v>
      </c>
      <c r="C5" s="3" t="s">
        <v>14</v>
      </c>
      <c r="D5" s="3" t="s">
        <v>28</v>
      </c>
      <c r="E5" s="3" t="s">
        <v>5</v>
      </c>
      <c r="F5" s="3" t="s">
        <v>6</v>
      </c>
      <c r="G5" s="3" t="s">
        <v>8</v>
      </c>
      <c r="H5" s="3" t="s">
        <v>9</v>
      </c>
      <c r="I5" s="2" t="s">
        <v>7</v>
      </c>
    </row>
    <row r="6" spans="1:9" s="10" customFormat="1" ht="13.5" thickBot="1" x14ac:dyDescent="0.25">
      <c r="A6" s="7"/>
      <c r="B6" s="29"/>
      <c r="C6" s="29"/>
      <c r="D6" s="29"/>
      <c r="E6" s="8"/>
      <c r="F6" s="8"/>
      <c r="G6" s="8"/>
      <c r="H6" s="8"/>
      <c r="I6" s="9"/>
    </row>
    <row r="7" spans="1:9" s="10" customFormat="1" x14ac:dyDescent="0.2">
      <c r="A7" s="49">
        <v>1401</v>
      </c>
      <c r="B7" s="35">
        <v>0</v>
      </c>
      <c r="C7" s="39">
        <v>0</v>
      </c>
      <c r="D7" s="37">
        <v>0</v>
      </c>
      <c r="E7" s="13">
        <v>1152</v>
      </c>
      <c r="F7" s="14">
        <v>53</v>
      </c>
      <c r="G7" s="28">
        <f>IF(E7&lt;&gt;0,E7+F7,"")</f>
        <v>1205</v>
      </c>
      <c r="H7" s="14">
        <v>467</v>
      </c>
      <c r="I7" s="46">
        <f t="shared" ref="I7:I38" si="0">IF(E7&lt;&gt;0,H7/G7,"")</f>
        <v>0.38755186721991702</v>
      </c>
    </row>
    <row r="8" spans="1:9" s="10" customFormat="1" x14ac:dyDescent="0.2">
      <c r="A8" s="49">
        <v>1402</v>
      </c>
      <c r="B8" s="36">
        <v>0</v>
      </c>
      <c r="C8" s="40">
        <v>0</v>
      </c>
      <c r="D8" s="38">
        <v>0</v>
      </c>
      <c r="E8" s="52">
        <v>1356</v>
      </c>
      <c r="F8" s="17">
        <v>48</v>
      </c>
      <c r="G8" s="53">
        <f t="shared" ref="G8:G71" si="1">IF(E8&lt;&gt;0,E8+F8,"")</f>
        <v>1404</v>
      </c>
      <c r="H8" s="17">
        <v>491</v>
      </c>
      <c r="I8" s="15">
        <f t="shared" si="0"/>
        <v>0.34971509971509973</v>
      </c>
    </row>
    <row r="9" spans="1:9" s="10" customFormat="1" x14ac:dyDescent="0.2">
      <c r="A9" s="49">
        <v>1403</v>
      </c>
      <c r="B9" s="36">
        <v>0</v>
      </c>
      <c r="C9" s="40">
        <v>0</v>
      </c>
      <c r="D9" s="38">
        <v>0</v>
      </c>
      <c r="E9" s="52">
        <v>511</v>
      </c>
      <c r="F9" s="17">
        <v>11</v>
      </c>
      <c r="G9" s="53">
        <f t="shared" si="1"/>
        <v>522</v>
      </c>
      <c r="H9" s="17">
        <v>179</v>
      </c>
      <c r="I9" s="15">
        <f t="shared" si="0"/>
        <v>0.34291187739463602</v>
      </c>
    </row>
    <row r="10" spans="1:9" s="10" customFormat="1" x14ac:dyDescent="0.2">
      <c r="A10" s="49">
        <v>1404</v>
      </c>
      <c r="B10" s="36">
        <v>0</v>
      </c>
      <c r="C10" s="40">
        <v>1</v>
      </c>
      <c r="D10" s="38">
        <v>0</v>
      </c>
      <c r="E10" s="52">
        <v>1775</v>
      </c>
      <c r="F10" s="17">
        <v>127</v>
      </c>
      <c r="G10" s="53">
        <f t="shared" si="1"/>
        <v>1902</v>
      </c>
      <c r="H10" s="17">
        <v>696</v>
      </c>
      <c r="I10" s="15">
        <f t="shared" si="0"/>
        <v>0.36593059936908517</v>
      </c>
    </row>
    <row r="11" spans="1:9" s="10" customFormat="1" x14ac:dyDescent="0.2">
      <c r="A11" s="49">
        <v>1405</v>
      </c>
      <c r="B11" s="36">
        <v>0</v>
      </c>
      <c r="C11" s="40">
        <v>1</v>
      </c>
      <c r="D11" s="38">
        <v>0</v>
      </c>
      <c r="E11" s="52">
        <v>1465</v>
      </c>
      <c r="F11" s="17">
        <v>90</v>
      </c>
      <c r="G11" s="53">
        <f t="shared" si="1"/>
        <v>1555</v>
      </c>
      <c r="H11" s="17">
        <v>553</v>
      </c>
      <c r="I11" s="15">
        <f t="shared" si="0"/>
        <v>0.35562700964630223</v>
      </c>
    </row>
    <row r="12" spans="1:9" s="10" customFormat="1" x14ac:dyDescent="0.2">
      <c r="A12" s="49">
        <v>1406</v>
      </c>
      <c r="B12" s="36">
        <v>2</v>
      </c>
      <c r="C12" s="40">
        <v>0</v>
      </c>
      <c r="D12" s="38">
        <v>0</v>
      </c>
      <c r="E12" s="52">
        <v>2146</v>
      </c>
      <c r="F12" s="17">
        <v>159</v>
      </c>
      <c r="G12" s="53">
        <f t="shared" si="1"/>
        <v>2305</v>
      </c>
      <c r="H12" s="17">
        <v>879</v>
      </c>
      <c r="I12" s="15">
        <f t="shared" si="0"/>
        <v>0.38134490238611712</v>
      </c>
    </row>
    <row r="13" spans="1:9" s="10" customFormat="1" x14ac:dyDescent="0.2">
      <c r="A13" s="49">
        <v>1407</v>
      </c>
      <c r="B13" s="36">
        <v>0</v>
      </c>
      <c r="C13" s="40">
        <v>0</v>
      </c>
      <c r="D13" s="38">
        <v>0</v>
      </c>
      <c r="E13" s="52">
        <v>1250</v>
      </c>
      <c r="F13" s="17">
        <v>32</v>
      </c>
      <c r="G13" s="53">
        <f t="shared" si="1"/>
        <v>1282</v>
      </c>
      <c r="H13" s="17">
        <v>389</v>
      </c>
      <c r="I13" s="15">
        <f t="shared" si="0"/>
        <v>0.3034321372854914</v>
      </c>
    </row>
    <row r="14" spans="1:9" s="10" customFormat="1" x14ac:dyDescent="0.2">
      <c r="A14" s="49">
        <v>1408</v>
      </c>
      <c r="B14" s="36">
        <v>0</v>
      </c>
      <c r="C14" s="40">
        <v>0</v>
      </c>
      <c r="D14" s="38">
        <v>0</v>
      </c>
      <c r="E14" s="52">
        <v>1552</v>
      </c>
      <c r="F14" s="17">
        <v>48</v>
      </c>
      <c r="G14" s="53">
        <f t="shared" si="1"/>
        <v>1600</v>
      </c>
      <c r="H14" s="17">
        <v>440</v>
      </c>
      <c r="I14" s="15">
        <f t="shared" si="0"/>
        <v>0.27500000000000002</v>
      </c>
    </row>
    <row r="15" spans="1:9" s="10" customFormat="1" x14ac:dyDescent="0.2">
      <c r="A15" s="49">
        <v>1409</v>
      </c>
      <c r="B15" s="36">
        <v>0</v>
      </c>
      <c r="C15" s="40">
        <v>0</v>
      </c>
      <c r="D15" s="38">
        <v>0</v>
      </c>
      <c r="E15" s="52">
        <v>1436</v>
      </c>
      <c r="F15" s="17">
        <v>51</v>
      </c>
      <c r="G15" s="53">
        <f t="shared" si="1"/>
        <v>1487</v>
      </c>
      <c r="H15" s="17">
        <v>497</v>
      </c>
      <c r="I15" s="15">
        <f t="shared" si="0"/>
        <v>0.33422999327505043</v>
      </c>
    </row>
    <row r="16" spans="1:9" s="10" customFormat="1" x14ac:dyDescent="0.2">
      <c r="A16" s="49">
        <v>1410</v>
      </c>
      <c r="B16" s="36">
        <v>0</v>
      </c>
      <c r="C16" s="40">
        <v>0</v>
      </c>
      <c r="D16" s="38">
        <v>0</v>
      </c>
      <c r="E16" s="52">
        <v>1329</v>
      </c>
      <c r="F16" s="17">
        <v>58</v>
      </c>
      <c r="G16" s="53">
        <f t="shared" si="1"/>
        <v>1387</v>
      </c>
      <c r="H16" s="17">
        <v>350</v>
      </c>
      <c r="I16" s="15">
        <f t="shared" si="0"/>
        <v>0.25234318673395817</v>
      </c>
    </row>
    <row r="17" spans="1:9" s="10" customFormat="1" x14ac:dyDescent="0.2">
      <c r="A17" s="49">
        <v>1411</v>
      </c>
      <c r="B17" s="36">
        <v>1</v>
      </c>
      <c r="C17" s="40">
        <v>0</v>
      </c>
      <c r="D17" s="38">
        <v>1</v>
      </c>
      <c r="E17" s="52">
        <v>1558</v>
      </c>
      <c r="F17" s="17">
        <v>62</v>
      </c>
      <c r="G17" s="53">
        <f t="shared" si="1"/>
        <v>1620</v>
      </c>
      <c r="H17" s="17">
        <v>426</v>
      </c>
      <c r="I17" s="15">
        <f t="shared" si="0"/>
        <v>0.26296296296296295</v>
      </c>
    </row>
    <row r="18" spans="1:9" s="10" customFormat="1" x14ac:dyDescent="0.2">
      <c r="A18" s="49">
        <v>1412</v>
      </c>
      <c r="B18" s="36">
        <v>0</v>
      </c>
      <c r="C18" s="40">
        <v>0</v>
      </c>
      <c r="D18" s="38">
        <v>0</v>
      </c>
      <c r="E18" s="52">
        <v>590</v>
      </c>
      <c r="F18" s="17">
        <v>45</v>
      </c>
      <c r="G18" s="53">
        <f t="shared" si="1"/>
        <v>635</v>
      </c>
      <c r="H18" s="17">
        <v>225</v>
      </c>
      <c r="I18" s="15">
        <f t="shared" si="0"/>
        <v>0.3543307086614173</v>
      </c>
    </row>
    <row r="19" spans="1:9" s="10" customFormat="1" x14ac:dyDescent="0.2">
      <c r="A19" s="49">
        <v>1413</v>
      </c>
      <c r="B19" s="36">
        <v>0</v>
      </c>
      <c r="C19" s="40">
        <v>0</v>
      </c>
      <c r="D19" s="38">
        <v>0</v>
      </c>
      <c r="E19" s="52">
        <v>2120</v>
      </c>
      <c r="F19" s="17">
        <v>222</v>
      </c>
      <c r="G19" s="53">
        <f t="shared" si="1"/>
        <v>2342</v>
      </c>
      <c r="H19" s="17">
        <v>845</v>
      </c>
      <c r="I19" s="15">
        <f t="shared" si="0"/>
        <v>0.36080273270708796</v>
      </c>
    </row>
    <row r="20" spans="1:9" s="10" customFormat="1" x14ac:dyDescent="0.2">
      <c r="A20" s="49">
        <v>1414</v>
      </c>
      <c r="B20" s="36">
        <v>3</v>
      </c>
      <c r="C20" s="40">
        <v>1</v>
      </c>
      <c r="D20" s="38">
        <v>0</v>
      </c>
      <c r="E20" s="52">
        <v>2267</v>
      </c>
      <c r="F20" s="17">
        <v>113</v>
      </c>
      <c r="G20" s="53">
        <f t="shared" si="1"/>
        <v>2380</v>
      </c>
      <c r="H20" s="17">
        <v>678</v>
      </c>
      <c r="I20" s="15">
        <f t="shared" si="0"/>
        <v>0.28487394957983192</v>
      </c>
    </row>
    <row r="21" spans="1:9" s="10" customFormat="1" x14ac:dyDescent="0.2">
      <c r="A21" s="49">
        <v>1415</v>
      </c>
      <c r="B21" s="36">
        <v>1</v>
      </c>
      <c r="C21" s="40">
        <v>0</v>
      </c>
      <c r="D21" s="38">
        <v>0</v>
      </c>
      <c r="E21" s="52">
        <v>1429</v>
      </c>
      <c r="F21" s="17">
        <v>56</v>
      </c>
      <c r="G21" s="53">
        <f t="shared" si="1"/>
        <v>1485</v>
      </c>
      <c r="H21" s="17">
        <v>580</v>
      </c>
      <c r="I21" s="15">
        <f t="shared" si="0"/>
        <v>0.39057239057239057</v>
      </c>
    </row>
    <row r="22" spans="1:9" s="10" customFormat="1" x14ac:dyDescent="0.2">
      <c r="A22" s="49">
        <v>1416</v>
      </c>
      <c r="B22" s="36">
        <v>0</v>
      </c>
      <c r="C22" s="40">
        <v>0</v>
      </c>
      <c r="D22" s="38">
        <v>0</v>
      </c>
      <c r="E22" s="52">
        <v>1644</v>
      </c>
      <c r="F22" s="17">
        <v>72</v>
      </c>
      <c r="G22" s="53">
        <f t="shared" si="1"/>
        <v>1716</v>
      </c>
      <c r="H22" s="17">
        <v>540</v>
      </c>
      <c r="I22" s="15">
        <f t="shared" si="0"/>
        <v>0.31468531468531469</v>
      </c>
    </row>
    <row r="23" spans="1:9" s="10" customFormat="1" x14ac:dyDescent="0.2">
      <c r="A23" s="49">
        <v>1417</v>
      </c>
      <c r="B23" s="36">
        <v>0</v>
      </c>
      <c r="C23" s="40">
        <v>0</v>
      </c>
      <c r="D23" s="38">
        <v>0</v>
      </c>
      <c r="E23" s="52">
        <v>1426</v>
      </c>
      <c r="F23" s="17">
        <v>65</v>
      </c>
      <c r="G23" s="53">
        <f t="shared" si="1"/>
        <v>1491</v>
      </c>
      <c r="H23" s="17">
        <v>468</v>
      </c>
      <c r="I23" s="15">
        <f t="shared" si="0"/>
        <v>0.31388329979879276</v>
      </c>
    </row>
    <row r="24" spans="1:9" s="10" customFormat="1" x14ac:dyDescent="0.2">
      <c r="A24" s="49">
        <v>1418</v>
      </c>
      <c r="B24" s="36">
        <v>0</v>
      </c>
      <c r="C24" s="40">
        <v>0</v>
      </c>
      <c r="D24" s="38">
        <v>0</v>
      </c>
      <c r="E24" s="52">
        <v>2091</v>
      </c>
      <c r="F24" s="17">
        <v>65</v>
      </c>
      <c r="G24" s="53">
        <f t="shared" si="1"/>
        <v>2156</v>
      </c>
      <c r="H24" s="17">
        <v>715</v>
      </c>
      <c r="I24" s="15">
        <f t="shared" si="0"/>
        <v>0.33163265306122447</v>
      </c>
    </row>
    <row r="25" spans="1:9" s="10" customFormat="1" x14ac:dyDescent="0.2">
      <c r="A25" s="49">
        <v>1419</v>
      </c>
      <c r="B25" s="36">
        <v>1</v>
      </c>
      <c r="C25" s="40">
        <v>0</v>
      </c>
      <c r="D25" s="38">
        <v>0</v>
      </c>
      <c r="E25" s="52">
        <v>1283</v>
      </c>
      <c r="F25" s="17">
        <v>43</v>
      </c>
      <c r="G25" s="53">
        <f t="shared" si="1"/>
        <v>1326</v>
      </c>
      <c r="H25" s="17">
        <v>345</v>
      </c>
      <c r="I25" s="15">
        <f t="shared" si="0"/>
        <v>0.26018099547511314</v>
      </c>
    </row>
    <row r="26" spans="1:9" s="10" customFormat="1" x14ac:dyDescent="0.2">
      <c r="A26" s="49">
        <v>1501</v>
      </c>
      <c r="B26" s="36">
        <v>0</v>
      </c>
      <c r="C26" s="40">
        <v>0</v>
      </c>
      <c r="D26" s="38">
        <v>0</v>
      </c>
      <c r="E26" s="52">
        <v>2105</v>
      </c>
      <c r="F26" s="17">
        <v>82</v>
      </c>
      <c r="G26" s="53">
        <f t="shared" si="1"/>
        <v>2187</v>
      </c>
      <c r="H26" s="17">
        <v>604</v>
      </c>
      <c r="I26" s="15">
        <f t="shared" si="0"/>
        <v>0.2761774119798811</v>
      </c>
    </row>
    <row r="27" spans="1:9" s="10" customFormat="1" x14ac:dyDescent="0.2">
      <c r="A27" s="49">
        <v>1502</v>
      </c>
      <c r="B27" s="36">
        <v>1</v>
      </c>
      <c r="C27" s="40">
        <v>0</v>
      </c>
      <c r="D27" s="38">
        <v>0</v>
      </c>
      <c r="E27" s="52">
        <v>1888</v>
      </c>
      <c r="F27" s="17">
        <v>46</v>
      </c>
      <c r="G27" s="53">
        <f t="shared" si="1"/>
        <v>1934</v>
      </c>
      <c r="H27" s="17">
        <v>520</v>
      </c>
      <c r="I27" s="15">
        <f t="shared" si="0"/>
        <v>0.26887280248190282</v>
      </c>
    </row>
    <row r="28" spans="1:9" s="10" customFormat="1" x14ac:dyDescent="0.2">
      <c r="A28" s="49">
        <v>1503</v>
      </c>
      <c r="B28" s="36">
        <v>0</v>
      </c>
      <c r="C28" s="40">
        <v>0</v>
      </c>
      <c r="D28" s="38">
        <v>0</v>
      </c>
      <c r="E28" s="52">
        <v>1411</v>
      </c>
      <c r="F28" s="17">
        <v>33</v>
      </c>
      <c r="G28" s="53">
        <f t="shared" si="1"/>
        <v>1444</v>
      </c>
      <c r="H28" s="17">
        <v>421</v>
      </c>
      <c r="I28" s="15">
        <f t="shared" si="0"/>
        <v>0.29155124653739611</v>
      </c>
    </row>
    <row r="29" spans="1:9" s="10" customFormat="1" x14ac:dyDescent="0.2">
      <c r="A29" s="49">
        <v>1504</v>
      </c>
      <c r="B29" s="36">
        <v>0</v>
      </c>
      <c r="C29" s="40">
        <v>0</v>
      </c>
      <c r="D29" s="38">
        <v>0</v>
      </c>
      <c r="E29" s="52">
        <v>2216</v>
      </c>
      <c r="F29" s="17">
        <v>81</v>
      </c>
      <c r="G29" s="53">
        <f t="shared" si="1"/>
        <v>2297</v>
      </c>
      <c r="H29" s="17">
        <v>597</v>
      </c>
      <c r="I29" s="15">
        <f t="shared" si="0"/>
        <v>0.25990422289943405</v>
      </c>
    </row>
    <row r="30" spans="1:9" s="10" customFormat="1" x14ac:dyDescent="0.2">
      <c r="A30" s="49">
        <v>1505</v>
      </c>
      <c r="B30" s="36">
        <v>0</v>
      </c>
      <c r="C30" s="40">
        <v>1</v>
      </c>
      <c r="D30" s="38">
        <v>0</v>
      </c>
      <c r="E30" s="52">
        <v>1316</v>
      </c>
      <c r="F30" s="17">
        <v>35</v>
      </c>
      <c r="G30" s="53">
        <f t="shared" si="1"/>
        <v>1351</v>
      </c>
      <c r="H30" s="17">
        <v>318</v>
      </c>
      <c r="I30" s="15">
        <f t="shared" si="0"/>
        <v>0.23538119911176905</v>
      </c>
    </row>
    <row r="31" spans="1:9" s="10" customFormat="1" x14ac:dyDescent="0.2">
      <c r="A31" s="49">
        <v>1506</v>
      </c>
      <c r="B31" s="36">
        <v>0</v>
      </c>
      <c r="C31" s="40">
        <v>0</v>
      </c>
      <c r="D31" s="38">
        <v>0</v>
      </c>
      <c r="E31" s="52">
        <v>1485</v>
      </c>
      <c r="F31" s="17">
        <v>25</v>
      </c>
      <c r="G31" s="53">
        <f t="shared" si="1"/>
        <v>1510</v>
      </c>
      <c r="H31" s="17">
        <v>374</v>
      </c>
      <c r="I31" s="15">
        <f t="shared" si="0"/>
        <v>0.24768211920529801</v>
      </c>
    </row>
    <row r="32" spans="1:9" s="10" customFormat="1" x14ac:dyDescent="0.2">
      <c r="A32" s="49">
        <v>1507</v>
      </c>
      <c r="B32" s="36">
        <v>0</v>
      </c>
      <c r="C32" s="40">
        <v>0</v>
      </c>
      <c r="D32" s="38">
        <v>0</v>
      </c>
      <c r="E32" s="52">
        <v>1533</v>
      </c>
      <c r="F32" s="17">
        <v>42</v>
      </c>
      <c r="G32" s="53">
        <f t="shared" si="1"/>
        <v>1575</v>
      </c>
      <c r="H32" s="17">
        <v>391</v>
      </c>
      <c r="I32" s="15">
        <f t="shared" si="0"/>
        <v>0.24825396825396825</v>
      </c>
    </row>
    <row r="33" spans="1:9" s="10" customFormat="1" x14ac:dyDescent="0.2">
      <c r="A33" s="49">
        <v>1508</v>
      </c>
      <c r="B33" s="36">
        <v>1</v>
      </c>
      <c r="C33" s="40">
        <v>0</v>
      </c>
      <c r="D33" s="38">
        <v>0</v>
      </c>
      <c r="E33" s="52">
        <v>1496</v>
      </c>
      <c r="F33" s="17">
        <v>40</v>
      </c>
      <c r="G33" s="53">
        <f t="shared" si="1"/>
        <v>1536</v>
      </c>
      <c r="H33" s="17">
        <v>371</v>
      </c>
      <c r="I33" s="15">
        <f t="shared" si="0"/>
        <v>0.24153645833333334</v>
      </c>
    </row>
    <row r="34" spans="1:9" s="10" customFormat="1" x14ac:dyDescent="0.2">
      <c r="A34" s="49">
        <v>1509</v>
      </c>
      <c r="B34" s="36">
        <v>0</v>
      </c>
      <c r="C34" s="40">
        <v>0</v>
      </c>
      <c r="D34" s="38">
        <v>0</v>
      </c>
      <c r="E34" s="52">
        <v>2030</v>
      </c>
      <c r="F34" s="17">
        <v>63</v>
      </c>
      <c r="G34" s="53">
        <f t="shared" si="1"/>
        <v>2093</v>
      </c>
      <c r="H34" s="17">
        <v>422</v>
      </c>
      <c r="I34" s="15">
        <f t="shared" si="0"/>
        <v>0.20162446249402771</v>
      </c>
    </row>
    <row r="35" spans="1:9" s="10" customFormat="1" x14ac:dyDescent="0.2">
      <c r="A35" s="49">
        <v>1510</v>
      </c>
      <c r="B35" s="36">
        <v>1</v>
      </c>
      <c r="C35" s="40">
        <v>0</v>
      </c>
      <c r="D35" s="38">
        <v>1</v>
      </c>
      <c r="E35" s="52">
        <v>1189</v>
      </c>
      <c r="F35" s="17">
        <v>32</v>
      </c>
      <c r="G35" s="53">
        <f t="shared" si="1"/>
        <v>1221</v>
      </c>
      <c r="H35" s="17">
        <v>205</v>
      </c>
      <c r="I35" s="15">
        <f t="shared" si="0"/>
        <v>0.1678951678951679</v>
      </c>
    </row>
    <row r="36" spans="1:9" s="10" customFormat="1" x14ac:dyDescent="0.2">
      <c r="A36" s="49">
        <v>1511</v>
      </c>
      <c r="B36" s="36">
        <v>0</v>
      </c>
      <c r="C36" s="40">
        <v>0</v>
      </c>
      <c r="D36" s="38">
        <v>0</v>
      </c>
      <c r="E36" s="52">
        <v>992</v>
      </c>
      <c r="F36" s="17">
        <v>36</v>
      </c>
      <c r="G36" s="53">
        <f t="shared" si="1"/>
        <v>1028</v>
      </c>
      <c r="H36" s="17">
        <v>218</v>
      </c>
      <c r="I36" s="15">
        <f t="shared" si="0"/>
        <v>0.21206225680933852</v>
      </c>
    </row>
    <row r="37" spans="1:9" s="10" customFormat="1" x14ac:dyDescent="0.2">
      <c r="A37" s="49">
        <v>1512</v>
      </c>
      <c r="B37" s="36">
        <v>0</v>
      </c>
      <c r="C37" s="40">
        <v>0</v>
      </c>
      <c r="D37" s="38">
        <v>0</v>
      </c>
      <c r="E37" s="52">
        <v>1013</v>
      </c>
      <c r="F37" s="17">
        <v>45</v>
      </c>
      <c r="G37" s="53">
        <f t="shared" si="1"/>
        <v>1058</v>
      </c>
      <c r="H37" s="17">
        <v>186</v>
      </c>
      <c r="I37" s="15">
        <f t="shared" si="0"/>
        <v>0.17580340264650285</v>
      </c>
    </row>
    <row r="38" spans="1:9" s="10" customFormat="1" x14ac:dyDescent="0.2">
      <c r="A38" s="49">
        <v>1513</v>
      </c>
      <c r="B38" s="36">
        <v>0</v>
      </c>
      <c r="C38" s="40">
        <v>0</v>
      </c>
      <c r="D38" s="38">
        <v>0</v>
      </c>
      <c r="E38" s="52">
        <v>1085</v>
      </c>
      <c r="F38" s="17">
        <v>37</v>
      </c>
      <c r="G38" s="53">
        <f t="shared" si="1"/>
        <v>1122</v>
      </c>
      <c r="H38" s="17">
        <v>215</v>
      </c>
      <c r="I38" s="15">
        <f t="shared" si="0"/>
        <v>0.19162210338680927</v>
      </c>
    </row>
    <row r="39" spans="1:9" s="10" customFormat="1" x14ac:dyDescent="0.2">
      <c r="A39" s="49">
        <v>1514</v>
      </c>
      <c r="B39" s="36">
        <v>0</v>
      </c>
      <c r="C39" s="40">
        <v>0</v>
      </c>
      <c r="D39" s="38">
        <v>1</v>
      </c>
      <c r="E39" s="52">
        <v>1074</v>
      </c>
      <c r="F39" s="17">
        <v>19</v>
      </c>
      <c r="G39" s="53">
        <f t="shared" si="1"/>
        <v>1093</v>
      </c>
      <c r="H39" s="17">
        <v>270</v>
      </c>
      <c r="I39" s="15">
        <f t="shared" ref="I39:I70" si="2">IF(E39&lt;&gt;0,H39/G39,"")</f>
        <v>0.24702653247941445</v>
      </c>
    </row>
    <row r="40" spans="1:9" s="10" customFormat="1" x14ac:dyDescent="0.2">
      <c r="A40" s="49">
        <v>1515</v>
      </c>
      <c r="B40" s="36">
        <v>0</v>
      </c>
      <c r="C40" s="40">
        <v>0</v>
      </c>
      <c r="D40" s="38">
        <v>0</v>
      </c>
      <c r="E40" s="52">
        <v>735</v>
      </c>
      <c r="F40" s="17">
        <v>17</v>
      </c>
      <c r="G40" s="53">
        <f t="shared" si="1"/>
        <v>752</v>
      </c>
      <c r="H40" s="17">
        <v>200</v>
      </c>
      <c r="I40" s="15">
        <f t="shared" si="2"/>
        <v>0.26595744680851063</v>
      </c>
    </row>
    <row r="41" spans="1:9" s="10" customFormat="1" x14ac:dyDescent="0.2">
      <c r="A41" s="49">
        <v>1601</v>
      </c>
      <c r="B41" s="36">
        <v>0</v>
      </c>
      <c r="C41" s="40">
        <v>0</v>
      </c>
      <c r="D41" s="38">
        <v>0</v>
      </c>
      <c r="E41" s="52">
        <v>2031</v>
      </c>
      <c r="F41" s="17">
        <v>64</v>
      </c>
      <c r="G41" s="53">
        <f t="shared" si="1"/>
        <v>2095</v>
      </c>
      <c r="H41" s="17">
        <v>530</v>
      </c>
      <c r="I41" s="15">
        <f t="shared" si="2"/>
        <v>0.2529832935560859</v>
      </c>
    </row>
    <row r="42" spans="1:9" s="10" customFormat="1" x14ac:dyDescent="0.2">
      <c r="A42" s="49">
        <v>1602</v>
      </c>
      <c r="B42" s="36">
        <v>0</v>
      </c>
      <c r="C42" s="40">
        <v>0</v>
      </c>
      <c r="D42" s="38">
        <v>0</v>
      </c>
      <c r="E42" s="52">
        <v>1664</v>
      </c>
      <c r="F42" s="17">
        <v>45</v>
      </c>
      <c r="G42" s="53">
        <f t="shared" si="1"/>
        <v>1709</v>
      </c>
      <c r="H42" s="17">
        <v>312</v>
      </c>
      <c r="I42" s="15">
        <f t="shared" si="2"/>
        <v>0.18256290228203628</v>
      </c>
    </row>
    <row r="43" spans="1:9" s="10" customFormat="1" x14ac:dyDescent="0.2">
      <c r="A43" s="49">
        <v>1603</v>
      </c>
      <c r="B43" s="36">
        <v>0</v>
      </c>
      <c r="C43" s="40">
        <v>0</v>
      </c>
      <c r="D43" s="38">
        <v>0</v>
      </c>
      <c r="E43" s="52">
        <v>2123</v>
      </c>
      <c r="F43" s="17">
        <v>44</v>
      </c>
      <c r="G43" s="53">
        <f t="shared" si="1"/>
        <v>2167</v>
      </c>
      <c r="H43" s="17">
        <v>346</v>
      </c>
      <c r="I43" s="15">
        <f t="shared" si="2"/>
        <v>0.1596677434240886</v>
      </c>
    </row>
    <row r="44" spans="1:9" s="10" customFormat="1" x14ac:dyDescent="0.2">
      <c r="A44" s="49">
        <v>1604</v>
      </c>
      <c r="B44" s="36">
        <v>0</v>
      </c>
      <c r="C44" s="40">
        <v>1</v>
      </c>
      <c r="D44" s="38">
        <v>0</v>
      </c>
      <c r="E44" s="52">
        <v>1393</v>
      </c>
      <c r="F44" s="17">
        <v>32</v>
      </c>
      <c r="G44" s="53">
        <f t="shared" si="1"/>
        <v>1425</v>
      </c>
      <c r="H44" s="17">
        <v>238</v>
      </c>
      <c r="I44" s="15">
        <f t="shared" si="2"/>
        <v>0.16701754385964912</v>
      </c>
    </row>
    <row r="45" spans="1:9" s="10" customFormat="1" x14ac:dyDescent="0.2">
      <c r="A45" s="49">
        <v>1605</v>
      </c>
      <c r="B45" s="36">
        <v>1</v>
      </c>
      <c r="C45" s="40">
        <v>0</v>
      </c>
      <c r="D45" s="38">
        <v>0</v>
      </c>
      <c r="E45" s="52">
        <v>1380</v>
      </c>
      <c r="F45" s="17">
        <v>32</v>
      </c>
      <c r="G45" s="53">
        <f t="shared" si="1"/>
        <v>1412</v>
      </c>
      <c r="H45" s="17">
        <v>166</v>
      </c>
      <c r="I45" s="15">
        <f t="shared" si="2"/>
        <v>0.11756373937677053</v>
      </c>
    </row>
    <row r="46" spans="1:9" s="10" customFormat="1" x14ac:dyDescent="0.2">
      <c r="A46" s="49">
        <v>1606</v>
      </c>
      <c r="B46" s="36">
        <v>0</v>
      </c>
      <c r="C46" s="40">
        <v>1</v>
      </c>
      <c r="D46" s="38">
        <v>1</v>
      </c>
      <c r="E46" s="52">
        <v>1284</v>
      </c>
      <c r="F46" s="17">
        <v>25</v>
      </c>
      <c r="G46" s="53">
        <f t="shared" si="1"/>
        <v>1309</v>
      </c>
      <c r="H46" s="17">
        <v>132</v>
      </c>
      <c r="I46" s="15">
        <f t="shared" si="2"/>
        <v>0.10084033613445378</v>
      </c>
    </row>
    <row r="47" spans="1:9" s="10" customFormat="1" x14ac:dyDescent="0.2">
      <c r="A47" s="49">
        <v>1607</v>
      </c>
      <c r="B47" s="36">
        <v>0</v>
      </c>
      <c r="C47" s="40">
        <v>0</v>
      </c>
      <c r="D47" s="38">
        <v>1</v>
      </c>
      <c r="E47" s="52">
        <v>1789</v>
      </c>
      <c r="F47" s="17">
        <v>92</v>
      </c>
      <c r="G47" s="53">
        <f t="shared" si="1"/>
        <v>1881</v>
      </c>
      <c r="H47" s="17">
        <v>477</v>
      </c>
      <c r="I47" s="15">
        <f t="shared" si="2"/>
        <v>0.25358851674641147</v>
      </c>
    </row>
    <row r="48" spans="1:9" s="10" customFormat="1" x14ac:dyDescent="0.2">
      <c r="A48" s="49">
        <v>1608</v>
      </c>
      <c r="B48" s="36">
        <v>1</v>
      </c>
      <c r="C48" s="40">
        <v>1</v>
      </c>
      <c r="D48" s="38">
        <v>1</v>
      </c>
      <c r="E48" s="52">
        <v>1186</v>
      </c>
      <c r="F48" s="17">
        <v>69</v>
      </c>
      <c r="G48" s="53">
        <f t="shared" si="1"/>
        <v>1255</v>
      </c>
      <c r="H48" s="17">
        <v>187</v>
      </c>
      <c r="I48" s="15">
        <f t="shared" si="2"/>
        <v>0.14900398406374502</v>
      </c>
    </row>
    <row r="49" spans="1:9" s="10" customFormat="1" x14ac:dyDescent="0.2">
      <c r="A49" s="49">
        <v>1609</v>
      </c>
      <c r="B49" s="36">
        <v>0</v>
      </c>
      <c r="C49" s="40">
        <v>1</v>
      </c>
      <c r="D49" s="38">
        <v>0</v>
      </c>
      <c r="E49" s="52">
        <v>1444</v>
      </c>
      <c r="F49" s="17">
        <v>41</v>
      </c>
      <c r="G49" s="53">
        <f t="shared" si="1"/>
        <v>1485</v>
      </c>
      <c r="H49" s="17">
        <v>356</v>
      </c>
      <c r="I49" s="15">
        <f t="shared" si="2"/>
        <v>0.23973063973063974</v>
      </c>
    </row>
    <row r="50" spans="1:9" s="10" customFormat="1" x14ac:dyDescent="0.2">
      <c r="A50" s="49">
        <v>1610</v>
      </c>
      <c r="B50" s="36">
        <v>1</v>
      </c>
      <c r="C50" s="40">
        <v>0</v>
      </c>
      <c r="D50" s="38">
        <v>0</v>
      </c>
      <c r="E50" s="52">
        <v>1874</v>
      </c>
      <c r="F50" s="17">
        <v>48</v>
      </c>
      <c r="G50" s="53">
        <f t="shared" si="1"/>
        <v>1922</v>
      </c>
      <c r="H50" s="17">
        <v>392</v>
      </c>
      <c r="I50" s="15">
        <f t="shared" si="2"/>
        <v>0.20395421436004163</v>
      </c>
    </row>
    <row r="51" spans="1:9" s="10" customFormat="1" x14ac:dyDescent="0.2">
      <c r="A51" s="49">
        <v>1611</v>
      </c>
      <c r="B51" s="36">
        <v>0</v>
      </c>
      <c r="C51" s="40">
        <v>0</v>
      </c>
      <c r="D51" s="38">
        <v>1</v>
      </c>
      <c r="E51" s="52">
        <v>1556</v>
      </c>
      <c r="F51" s="17">
        <v>35</v>
      </c>
      <c r="G51" s="53">
        <f t="shared" si="1"/>
        <v>1591</v>
      </c>
      <c r="H51" s="17">
        <v>360</v>
      </c>
      <c r="I51" s="15">
        <f t="shared" si="2"/>
        <v>0.22627278441231929</v>
      </c>
    </row>
    <row r="52" spans="1:9" s="10" customFormat="1" x14ac:dyDescent="0.2">
      <c r="A52" s="49">
        <v>1612</v>
      </c>
      <c r="B52" s="36">
        <v>0</v>
      </c>
      <c r="C52" s="40">
        <v>0</v>
      </c>
      <c r="D52" s="38">
        <v>0</v>
      </c>
      <c r="E52" s="52">
        <v>914</v>
      </c>
      <c r="F52" s="17">
        <v>39</v>
      </c>
      <c r="G52" s="53">
        <f t="shared" si="1"/>
        <v>953</v>
      </c>
      <c r="H52" s="17">
        <v>167</v>
      </c>
      <c r="I52" s="15">
        <f t="shared" si="2"/>
        <v>0.17523609653725078</v>
      </c>
    </row>
    <row r="53" spans="1:9" s="10" customFormat="1" x14ac:dyDescent="0.2">
      <c r="A53" s="49">
        <v>1613</v>
      </c>
      <c r="B53" s="36">
        <v>1</v>
      </c>
      <c r="C53" s="40">
        <v>0</v>
      </c>
      <c r="D53" s="38">
        <v>0</v>
      </c>
      <c r="E53" s="52">
        <v>1426</v>
      </c>
      <c r="F53" s="17">
        <v>23</v>
      </c>
      <c r="G53" s="53">
        <f t="shared" si="1"/>
        <v>1449</v>
      </c>
      <c r="H53" s="17">
        <v>307</v>
      </c>
      <c r="I53" s="15">
        <f t="shared" si="2"/>
        <v>0.21187025534851622</v>
      </c>
    </row>
    <row r="54" spans="1:9" s="10" customFormat="1" x14ac:dyDescent="0.2">
      <c r="A54" s="49">
        <v>1614</v>
      </c>
      <c r="B54" s="36">
        <v>1</v>
      </c>
      <c r="C54" s="40">
        <v>0</v>
      </c>
      <c r="D54" s="38">
        <v>0</v>
      </c>
      <c r="E54" s="52">
        <v>1244</v>
      </c>
      <c r="F54" s="17">
        <v>49</v>
      </c>
      <c r="G54" s="53">
        <f t="shared" si="1"/>
        <v>1293</v>
      </c>
      <c r="H54" s="17">
        <v>246</v>
      </c>
      <c r="I54" s="15">
        <f t="shared" si="2"/>
        <v>0.1902552204176334</v>
      </c>
    </row>
    <row r="55" spans="1:9" s="10" customFormat="1" x14ac:dyDescent="0.2">
      <c r="A55" s="49">
        <v>1615</v>
      </c>
      <c r="B55" s="36">
        <v>0</v>
      </c>
      <c r="C55" s="40">
        <v>0</v>
      </c>
      <c r="D55" s="38">
        <v>1</v>
      </c>
      <c r="E55" s="52">
        <v>1664</v>
      </c>
      <c r="F55" s="17">
        <v>62</v>
      </c>
      <c r="G55" s="53">
        <f t="shared" si="1"/>
        <v>1726</v>
      </c>
      <c r="H55" s="17">
        <v>276</v>
      </c>
      <c r="I55" s="15">
        <f t="shared" si="2"/>
        <v>0.15990730011587487</v>
      </c>
    </row>
    <row r="56" spans="1:9" s="10" customFormat="1" x14ac:dyDescent="0.2">
      <c r="A56" s="49">
        <v>1701</v>
      </c>
      <c r="B56" s="36">
        <v>0</v>
      </c>
      <c r="C56" s="40">
        <v>0</v>
      </c>
      <c r="D56" s="38">
        <v>0</v>
      </c>
      <c r="E56" s="52">
        <v>1233</v>
      </c>
      <c r="F56" s="17">
        <v>38</v>
      </c>
      <c r="G56" s="53">
        <f t="shared" si="1"/>
        <v>1271</v>
      </c>
      <c r="H56" s="17">
        <v>253</v>
      </c>
      <c r="I56" s="15">
        <f t="shared" si="2"/>
        <v>0.19905586152635721</v>
      </c>
    </row>
    <row r="57" spans="1:9" s="10" customFormat="1" x14ac:dyDescent="0.2">
      <c r="A57" s="49">
        <v>1702</v>
      </c>
      <c r="B57" s="36">
        <v>0</v>
      </c>
      <c r="C57" s="40">
        <v>0</v>
      </c>
      <c r="D57" s="38">
        <v>0</v>
      </c>
      <c r="E57" s="52">
        <v>1441</v>
      </c>
      <c r="F57" s="17">
        <v>46</v>
      </c>
      <c r="G57" s="53">
        <f t="shared" si="1"/>
        <v>1487</v>
      </c>
      <c r="H57" s="17">
        <v>320</v>
      </c>
      <c r="I57" s="15">
        <f t="shared" si="2"/>
        <v>0.21519838601210492</v>
      </c>
    </row>
    <row r="58" spans="1:9" s="10" customFormat="1" x14ac:dyDescent="0.2">
      <c r="A58" s="49">
        <v>1703</v>
      </c>
      <c r="B58" s="36">
        <v>1</v>
      </c>
      <c r="C58" s="40">
        <v>0</v>
      </c>
      <c r="D58" s="38">
        <v>0</v>
      </c>
      <c r="E58" s="52">
        <v>1294</v>
      </c>
      <c r="F58" s="17">
        <v>56</v>
      </c>
      <c r="G58" s="53">
        <f t="shared" si="1"/>
        <v>1350</v>
      </c>
      <c r="H58" s="17">
        <v>225</v>
      </c>
      <c r="I58" s="15">
        <f t="shared" si="2"/>
        <v>0.16666666666666666</v>
      </c>
    </row>
    <row r="59" spans="1:9" s="10" customFormat="1" x14ac:dyDescent="0.2">
      <c r="A59" s="49">
        <v>1704</v>
      </c>
      <c r="B59" s="36">
        <v>1</v>
      </c>
      <c r="C59" s="40">
        <v>0</v>
      </c>
      <c r="D59" s="38">
        <v>0</v>
      </c>
      <c r="E59" s="52">
        <v>1161</v>
      </c>
      <c r="F59" s="17">
        <v>23</v>
      </c>
      <c r="G59" s="53">
        <f t="shared" si="1"/>
        <v>1184</v>
      </c>
      <c r="H59" s="17">
        <v>165</v>
      </c>
      <c r="I59" s="15">
        <f t="shared" si="2"/>
        <v>0.13935810810810811</v>
      </c>
    </row>
    <row r="60" spans="1:9" s="10" customFormat="1" x14ac:dyDescent="0.2">
      <c r="A60" s="49">
        <v>1705</v>
      </c>
      <c r="B60" s="36">
        <v>0</v>
      </c>
      <c r="C60" s="40">
        <v>1</v>
      </c>
      <c r="D60" s="38">
        <v>0</v>
      </c>
      <c r="E60" s="52">
        <v>1231</v>
      </c>
      <c r="F60" s="17">
        <v>45</v>
      </c>
      <c r="G60" s="53">
        <f t="shared" si="1"/>
        <v>1276</v>
      </c>
      <c r="H60" s="17">
        <v>195</v>
      </c>
      <c r="I60" s="15">
        <f t="shared" si="2"/>
        <v>0.15282131661442006</v>
      </c>
    </row>
    <row r="61" spans="1:9" s="10" customFormat="1" x14ac:dyDescent="0.2">
      <c r="A61" s="49">
        <v>1706</v>
      </c>
      <c r="B61" s="36">
        <v>1</v>
      </c>
      <c r="C61" s="40">
        <v>0</v>
      </c>
      <c r="D61" s="38">
        <v>0</v>
      </c>
      <c r="E61" s="52">
        <v>1599</v>
      </c>
      <c r="F61" s="17">
        <v>39</v>
      </c>
      <c r="G61" s="53">
        <f t="shared" si="1"/>
        <v>1638</v>
      </c>
      <c r="H61" s="17">
        <v>237</v>
      </c>
      <c r="I61" s="15">
        <f t="shared" si="2"/>
        <v>0.1446886446886447</v>
      </c>
    </row>
    <row r="62" spans="1:9" s="10" customFormat="1" x14ac:dyDescent="0.2">
      <c r="A62" s="49">
        <v>1707</v>
      </c>
      <c r="B62" s="36">
        <v>1</v>
      </c>
      <c r="C62" s="40">
        <v>0</v>
      </c>
      <c r="D62" s="38">
        <v>0</v>
      </c>
      <c r="E62" s="52">
        <v>1156</v>
      </c>
      <c r="F62" s="17">
        <v>19</v>
      </c>
      <c r="G62" s="53">
        <f t="shared" si="1"/>
        <v>1175</v>
      </c>
      <c r="H62" s="17">
        <v>149</v>
      </c>
      <c r="I62" s="15">
        <f t="shared" si="2"/>
        <v>0.12680851063829787</v>
      </c>
    </row>
    <row r="63" spans="1:9" s="10" customFormat="1" x14ac:dyDescent="0.2">
      <c r="A63" s="49">
        <v>1708</v>
      </c>
      <c r="B63" s="36">
        <v>0</v>
      </c>
      <c r="C63" s="40">
        <v>0</v>
      </c>
      <c r="D63" s="38">
        <v>0</v>
      </c>
      <c r="E63" s="52">
        <v>1503</v>
      </c>
      <c r="F63" s="17">
        <v>72</v>
      </c>
      <c r="G63" s="53">
        <f t="shared" si="1"/>
        <v>1575</v>
      </c>
      <c r="H63" s="17">
        <v>257</v>
      </c>
      <c r="I63" s="15">
        <f t="shared" si="2"/>
        <v>0.16317460317460317</v>
      </c>
    </row>
    <row r="64" spans="1:9" s="10" customFormat="1" x14ac:dyDescent="0.2">
      <c r="A64" s="49">
        <v>1709</v>
      </c>
      <c r="B64" s="36">
        <v>1</v>
      </c>
      <c r="C64" s="40">
        <v>1</v>
      </c>
      <c r="D64" s="38">
        <v>0</v>
      </c>
      <c r="E64" s="52">
        <v>1307</v>
      </c>
      <c r="F64" s="17">
        <v>21</v>
      </c>
      <c r="G64" s="53">
        <f t="shared" si="1"/>
        <v>1328</v>
      </c>
      <c r="H64" s="17">
        <v>167</v>
      </c>
      <c r="I64" s="15">
        <f t="shared" si="2"/>
        <v>0.12575301204819278</v>
      </c>
    </row>
    <row r="65" spans="1:9" s="10" customFormat="1" x14ac:dyDescent="0.2">
      <c r="A65" s="49">
        <v>1710</v>
      </c>
      <c r="B65" s="36">
        <v>0</v>
      </c>
      <c r="C65" s="40">
        <v>0</v>
      </c>
      <c r="D65" s="38">
        <v>0</v>
      </c>
      <c r="E65" s="52">
        <v>1123</v>
      </c>
      <c r="F65" s="17">
        <v>55</v>
      </c>
      <c r="G65" s="53">
        <f t="shared" si="1"/>
        <v>1178</v>
      </c>
      <c r="H65" s="17">
        <v>112</v>
      </c>
      <c r="I65" s="15">
        <f t="shared" si="2"/>
        <v>9.5076400679117143E-2</v>
      </c>
    </row>
    <row r="66" spans="1:9" s="10" customFormat="1" x14ac:dyDescent="0.2">
      <c r="A66" s="49">
        <v>1711</v>
      </c>
      <c r="B66" s="36">
        <v>0</v>
      </c>
      <c r="C66" s="40">
        <v>0</v>
      </c>
      <c r="D66" s="38">
        <v>0</v>
      </c>
      <c r="E66" s="52">
        <v>1091</v>
      </c>
      <c r="F66" s="17">
        <v>35</v>
      </c>
      <c r="G66" s="53">
        <f t="shared" si="1"/>
        <v>1126</v>
      </c>
      <c r="H66" s="17">
        <v>104</v>
      </c>
      <c r="I66" s="15">
        <f t="shared" si="2"/>
        <v>9.236234458259325E-2</v>
      </c>
    </row>
    <row r="67" spans="1:9" s="10" customFormat="1" x14ac:dyDescent="0.2">
      <c r="A67" s="49">
        <v>1712</v>
      </c>
      <c r="B67" s="36">
        <v>0</v>
      </c>
      <c r="C67" s="40">
        <v>0</v>
      </c>
      <c r="D67" s="38">
        <v>0</v>
      </c>
      <c r="E67" s="52">
        <v>1181</v>
      </c>
      <c r="F67" s="17">
        <v>16</v>
      </c>
      <c r="G67" s="53">
        <f t="shared" si="1"/>
        <v>1197</v>
      </c>
      <c r="H67" s="17">
        <v>218</v>
      </c>
      <c r="I67" s="15">
        <f t="shared" si="2"/>
        <v>0.1821219715956558</v>
      </c>
    </row>
    <row r="68" spans="1:9" s="10" customFormat="1" x14ac:dyDescent="0.2">
      <c r="A68" s="49">
        <v>1713</v>
      </c>
      <c r="B68" s="36">
        <v>1</v>
      </c>
      <c r="C68" s="40">
        <v>0</v>
      </c>
      <c r="D68" s="38">
        <v>1</v>
      </c>
      <c r="E68" s="52">
        <v>1577</v>
      </c>
      <c r="F68" s="17">
        <v>25</v>
      </c>
      <c r="G68" s="53">
        <f t="shared" si="1"/>
        <v>1602</v>
      </c>
      <c r="H68" s="17">
        <v>303</v>
      </c>
      <c r="I68" s="15">
        <f t="shared" si="2"/>
        <v>0.18913857677902621</v>
      </c>
    </row>
    <row r="69" spans="1:9" s="10" customFormat="1" x14ac:dyDescent="0.2">
      <c r="A69" s="49">
        <v>1714</v>
      </c>
      <c r="B69" s="36">
        <v>0</v>
      </c>
      <c r="C69" s="40">
        <v>0</v>
      </c>
      <c r="D69" s="38">
        <v>0</v>
      </c>
      <c r="E69" s="52">
        <v>1581</v>
      </c>
      <c r="F69" s="17">
        <v>43</v>
      </c>
      <c r="G69" s="53">
        <f t="shared" si="1"/>
        <v>1624</v>
      </c>
      <c r="H69" s="17">
        <v>241</v>
      </c>
      <c r="I69" s="15">
        <f t="shared" si="2"/>
        <v>0.14839901477832512</v>
      </c>
    </row>
    <row r="70" spans="1:9" s="10" customFormat="1" x14ac:dyDescent="0.2">
      <c r="A70" s="49">
        <v>1715</v>
      </c>
      <c r="B70" s="36">
        <v>0</v>
      </c>
      <c r="C70" s="40">
        <v>1</v>
      </c>
      <c r="D70" s="38">
        <v>0</v>
      </c>
      <c r="E70" s="52">
        <v>1578</v>
      </c>
      <c r="F70" s="17">
        <v>41</v>
      </c>
      <c r="G70" s="53">
        <f t="shared" si="1"/>
        <v>1619</v>
      </c>
      <c r="H70" s="17">
        <v>212</v>
      </c>
      <c r="I70" s="15">
        <f t="shared" si="2"/>
        <v>0.13094502779493514</v>
      </c>
    </row>
    <row r="71" spans="1:9" s="10" customFormat="1" x14ac:dyDescent="0.2">
      <c r="A71" s="49">
        <v>1801</v>
      </c>
      <c r="B71" s="36">
        <v>0</v>
      </c>
      <c r="C71" s="40">
        <v>0</v>
      </c>
      <c r="D71" s="38">
        <v>0</v>
      </c>
      <c r="E71" s="52">
        <v>1259</v>
      </c>
      <c r="F71" s="17">
        <v>58</v>
      </c>
      <c r="G71" s="53">
        <f t="shared" si="1"/>
        <v>1317</v>
      </c>
      <c r="H71" s="17">
        <v>316</v>
      </c>
      <c r="I71" s="15">
        <f t="shared" ref="I71:I102" si="3">IF(E71&lt;&gt;0,H71/G71,"")</f>
        <v>0.23993925588458617</v>
      </c>
    </row>
    <row r="72" spans="1:9" s="10" customFormat="1" x14ac:dyDescent="0.2">
      <c r="A72" s="49">
        <v>1802</v>
      </c>
      <c r="B72" s="36">
        <v>2</v>
      </c>
      <c r="C72" s="40">
        <v>1</v>
      </c>
      <c r="D72" s="38">
        <v>0</v>
      </c>
      <c r="E72" s="52">
        <v>1742</v>
      </c>
      <c r="F72" s="17">
        <v>52</v>
      </c>
      <c r="G72" s="53">
        <f t="shared" ref="G72:G135" si="4">IF(E72&lt;&gt;0,E72+F72,"")</f>
        <v>1794</v>
      </c>
      <c r="H72" s="17">
        <v>479</v>
      </c>
      <c r="I72" s="15">
        <f t="shared" si="3"/>
        <v>0.26700111482720179</v>
      </c>
    </row>
    <row r="73" spans="1:9" s="10" customFormat="1" x14ac:dyDescent="0.2">
      <c r="A73" s="49">
        <v>1803</v>
      </c>
      <c r="B73" s="36">
        <v>0</v>
      </c>
      <c r="C73" s="40">
        <v>0</v>
      </c>
      <c r="D73" s="38">
        <v>0</v>
      </c>
      <c r="E73" s="52">
        <v>1100</v>
      </c>
      <c r="F73" s="17">
        <v>29</v>
      </c>
      <c r="G73" s="53">
        <f t="shared" si="4"/>
        <v>1129</v>
      </c>
      <c r="H73" s="17">
        <v>299</v>
      </c>
      <c r="I73" s="15">
        <f t="shared" si="3"/>
        <v>0.26483613817537643</v>
      </c>
    </row>
    <row r="74" spans="1:9" s="10" customFormat="1" x14ac:dyDescent="0.2">
      <c r="A74" s="49">
        <v>1804</v>
      </c>
      <c r="B74" s="36">
        <v>0</v>
      </c>
      <c r="C74" s="40">
        <v>0</v>
      </c>
      <c r="D74" s="38">
        <v>0</v>
      </c>
      <c r="E74" s="52">
        <v>143</v>
      </c>
      <c r="F74" s="17">
        <v>8</v>
      </c>
      <c r="G74" s="53">
        <f t="shared" si="4"/>
        <v>151</v>
      </c>
      <c r="H74" s="17">
        <v>22</v>
      </c>
      <c r="I74" s="15">
        <f t="shared" si="3"/>
        <v>0.14569536423841059</v>
      </c>
    </row>
    <row r="75" spans="1:9" s="10" customFormat="1" x14ac:dyDescent="0.2">
      <c r="A75" s="49">
        <v>1805</v>
      </c>
      <c r="B75" s="36">
        <v>0</v>
      </c>
      <c r="C75" s="40">
        <v>0</v>
      </c>
      <c r="D75" s="38">
        <v>0</v>
      </c>
      <c r="E75" s="52">
        <v>1783</v>
      </c>
      <c r="F75" s="17">
        <v>50</v>
      </c>
      <c r="G75" s="53">
        <f t="shared" si="4"/>
        <v>1833</v>
      </c>
      <c r="H75" s="17">
        <v>229</v>
      </c>
      <c r="I75" s="15">
        <f t="shared" si="3"/>
        <v>0.12493180578286961</v>
      </c>
    </row>
    <row r="76" spans="1:9" s="10" customFormat="1" x14ac:dyDescent="0.2">
      <c r="A76" s="49">
        <v>1806</v>
      </c>
      <c r="B76" s="36">
        <v>1</v>
      </c>
      <c r="C76" s="40">
        <v>1</v>
      </c>
      <c r="D76" s="38">
        <v>0</v>
      </c>
      <c r="E76" s="52">
        <v>1385</v>
      </c>
      <c r="F76" s="17">
        <v>40</v>
      </c>
      <c r="G76" s="53">
        <f t="shared" si="4"/>
        <v>1425</v>
      </c>
      <c r="H76" s="17">
        <v>298</v>
      </c>
      <c r="I76" s="15">
        <f t="shared" si="3"/>
        <v>0.20912280701754385</v>
      </c>
    </row>
    <row r="77" spans="1:9" s="10" customFormat="1" x14ac:dyDescent="0.2">
      <c r="A77" s="49">
        <v>1807</v>
      </c>
      <c r="B77" s="36">
        <v>0</v>
      </c>
      <c r="C77" s="40">
        <v>1</v>
      </c>
      <c r="D77" s="38">
        <v>0</v>
      </c>
      <c r="E77" s="52">
        <v>1712</v>
      </c>
      <c r="F77" s="17">
        <v>30</v>
      </c>
      <c r="G77" s="53">
        <f t="shared" si="4"/>
        <v>1742</v>
      </c>
      <c r="H77" s="17">
        <v>234</v>
      </c>
      <c r="I77" s="15">
        <f t="shared" si="3"/>
        <v>0.13432835820895522</v>
      </c>
    </row>
    <row r="78" spans="1:9" s="10" customFormat="1" x14ac:dyDescent="0.2">
      <c r="A78" s="49">
        <v>1808</v>
      </c>
      <c r="B78" s="36">
        <v>1</v>
      </c>
      <c r="C78" s="40">
        <v>1</v>
      </c>
      <c r="D78" s="38">
        <v>0</v>
      </c>
      <c r="E78" s="52">
        <v>1438</v>
      </c>
      <c r="F78" s="17">
        <v>43</v>
      </c>
      <c r="G78" s="53">
        <f t="shared" si="4"/>
        <v>1481</v>
      </c>
      <c r="H78" s="17">
        <v>201</v>
      </c>
      <c r="I78" s="15">
        <f t="shared" si="3"/>
        <v>0.13571910871033085</v>
      </c>
    </row>
    <row r="79" spans="1:9" s="10" customFormat="1" x14ac:dyDescent="0.2">
      <c r="A79" s="49">
        <v>1809</v>
      </c>
      <c r="B79" s="36">
        <v>0</v>
      </c>
      <c r="C79" s="40">
        <v>0</v>
      </c>
      <c r="D79" s="38">
        <v>0</v>
      </c>
      <c r="E79" s="52">
        <v>1719</v>
      </c>
      <c r="F79" s="17">
        <v>51</v>
      </c>
      <c r="G79" s="53">
        <f t="shared" si="4"/>
        <v>1770</v>
      </c>
      <c r="H79" s="17">
        <v>259</v>
      </c>
      <c r="I79" s="15">
        <f t="shared" si="3"/>
        <v>0.14632768361581922</v>
      </c>
    </row>
    <row r="80" spans="1:9" s="10" customFormat="1" x14ac:dyDescent="0.2">
      <c r="A80" s="49">
        <v>1810</v>
      </c>
      <c r="B80" s="36">
        <v>0</v>
      </c>
      <c r="C80" s="40">
        <v>0</v>
      </c>
      <c r="D80" s="38">
        <v>0</v>
      </c>
      <c r="E80" s="52">
        <v>1207</v>
      </c>
      <c r="F80" s="17">
        <v>17</v>
      </c>
      <c r="G80" s="53">
        <f t="shared" si="4"/>
        <v>1224</v>
      </c>
      <c r="H80" s="17">
        <v>187</v>
      </c>
      <c r="I80" s="15">
        <f t="shared" si="3"/>
        <v>0.15277777777777779</v>
      </c>
    </row>
    <row r="81" spans="1:9" s="10" customFormat="1" x14ac:dyDescent="0.2">
      <c r="A81" s="49">
        <v>1811</v>
      </c>
      <c r="B81" s="36">
        <v>0</v>
      </c>
      <c r="C81" s="40">
        <v>0</v>
      </c>
      <c r="D81" s="38">
        <v>0</v>
      </c>
      <c r="E81" s="52">
        <v>1443</v>
      </c>
      <c r="F81" s="17">
        <v>15</v>
      </c>
      <c r="G81" s="53">
        <f t="shared" si="4"/>
        <v>1458</v>
      </c>
      <c r="H81" s="17">
        <v>236</v>
      </c>
      <c r="I81" s="15">
        <f t="shared" si="3"/>
        <v>0.16186556927297668</v>
      </c>
    </row>
    <row r="82" spans="1:9" s="10" customFormat="1" x14ac:dyDescent="0.2">
      <c r="A82" s="49">
        <v>1812</v>
      </c>
      <c r="B82" s="36">
        <v>0</v>
      </c>
      <c r="C82" s="40">
        <v>0</v>
      </c>
      <c r="D82" s="38">
        <v>0</v>
      </c>
      <c r="E82" s="52">
        <v>1333</v>
      </c>
      <c r="F82" s="17">
        <v>25</v>
      </c>
      <c r="G82" s="53">
        <f t="shared" si="4"/>
        <v>1358</v>
      </c>
      <c r="H82" s="17">
        <v>230</v>
      </c>
      <c r="I82" s="15">
        <f t="shared" si="3"/>
        <v>0.16936671575846834</v>
      </c>
    </row>
    <row r="83" spans="1:9" s="10" customFormat="1" x14ac:dyDescent="0.2">
      <c r="A83" s="49">
        <v>1813</v>
      </c>
      <c r="B83" s="36">
        <v>0</v>
      </c>
      <c r="C83" s="40">
        <v>0</v>
      </c>
      <c r="D83" s="38">
        <v>0</v>
      </c>
      <c r="E83" s="52">
        <v>1399</v>
      </c>
      <c r="F83" s="17">
        <v>26</v>
      </c>
      <c r="G83" s="53">
        <f t="shared" si="4"/>
        <v>1425</v>
      </c>
      <c r="H83" s="17">
        <v>229</v>
      </c>
      <c r="I83" s="15">
        <f t="shared" si="3"/>
        <v>0.1607017543859649</v>
      </c>
    </row>
    <row r="84" spans="1:9" s="10" customFormat="1" x14ac:dyDescent="0.2">
      <c r="A84" s="49">
        <v>1814</v>
      </c>
      <c r="B84" s="36">
        <v>0</v>
      </c>
      <c r="C84" s="40">
        <v>0</v>
      </c>
      <c r="D84" s="38">
        <v>0</v>
      </c>
      <c r="E84" s="52">
        <v>1578</v>
      </c>
      <c r="F84" s="17">
        <v>43</v>
      </c>
      <c r="G84" s="53">
        <f t="shared" si="4"/>
        <v>1621</v>
      </c>
      <c r="H84" s="17">
        <v>244</v>
      </c>
      <c r="I84" s="15">
        <f t="shared" si="3"/>
        <v>0.15052436767427513</v>
      </c>
    </row>
    <row r="85" spans="1:9" s="10" customFormat="1" x14ac:dyDescent="0.2">
      <c r="A85" s="49">
        <v>1815</v>
      </c>
      <c r="B85" s="36">
        <v>1</v>
      </c>
      <c r="C85" s="40">
        <v>0</v>
      </c>
      <c r="D85" s="38">
        <v>0</v>
      </c>
      <c r="E85" s="52">
        <v>1732</v>
      </c>
      <c r="F85" s="17">
        <v>46</v>
      </c>
      <c r="G85" s="53">
        <f t="shared" si="4"/>
        <v>1778</v>
      </c>
      <c r="H85" s="17">
        <v>355</v>
      </c>
      <c r="I85" s="15">
        <f t="shared" si="3"/>
        <v>0.19966254218222723</v>
      </c>
    </row>
    <row r="86" spans="1:9" s="10" customFormat="1" x14ac:dyDescent="0.2">
      <c r="A86" s="49">
        <v>1816</v>
      </c>
      <c r="B86" s="36">
        <v>0</v>
      </c>
      <c r="C86" s="40">
        <v>0</v>
      </c>
      <c r="D86" s="38">
        <v>0</v>
      </c>
      <c r="E86" s="52">
        <v>971</v>
      </c>
      <c r="F86" s="17">
        <v>20</v>
      </c>
      <c r="G86" s="53">
        <f t="shared" si="4"/>
        <v>991</v>
      </c>
      <c r="H86" s="17">
        <v>248</v>
      </c>
      <c r="I86" s="15">
        <f t="shared" si="3"/>
        <v>0.25025227043390513</v>
      </c>
    </row>
    <row r="87" spans="1:9" s="10" customFormat="1" x14ac:dyDescent="0.2">
      <c r="A87" s="49">
        <v>1817</v>
      </c>
      <c r="B87" s="36">
        <v>0</v>
      </c>
      <c r="C87" s="40">
        <v>0</v>
      </c>
      <c r="D87" s="38">
        <v>0</v>
      </c>
      <c r="E87" s="52">
        <v>1912</v>
      </c>
      <c r="F87" s="17">
        <v>70</v>
      </c>
      <c r="G87" s="53">
        <f t="shared" si="4"/>
        <v>1982</v>
      </c>
      <c r="H87" s="17">
        <v>444</v>
      </c>
      <c r="I87" s="15">
        <f t="shared" si="3"/>
        <v>0.22401614530776992</v>
      </c>
    </row>
    <row r="88" spans="1:9" s="10" customFormat="1" x14ac:dyDescent="0.2">
      <c r="A88" s="49">
        <v>1818</v>
      </c>
      <c r="B88" s="36">
        <v>0</v>
      </c>
      <c r="C88" s="40">
        <v>0</v>
      </c>
      <c r="D88" s="38">
        <v>0</v>
      </c>
      <c r="E88" s="52">
        <v>1559</v>
      </c>
      <c r="F88" s="17">
        <v>55</v>
      </c>
      <c r="G88" s="53">
        <f t="shared" si="4"/>
        <v>1614</v>
      </c>
      <c r="H88" s="17">
        <v>318</v>
      </c>
      <c r="I88" s="15">
        <f t="shared" si="3"/>
        <v>0.19702602230483271</v>
      </c>
    </row>
    <row r="89" spans="1:9" s="10" customFormat="1" x14ac:dyDescent="0.2">
      <c r="A89" s="49">
        <v>1901</v>
      </c>
      <c r="B89" s="36">
        <v>0</v>
      </c>
      <c r="C89" s="40">
        <v>0</v>
      </c>
      <c r="D89" s="38">
        <v>0</v>
      </c>
      <c r="E89" s="52">
        <v>1694</v>
      </c>
      <c r="F89" s="17">
        <v>79</v>
      </c>
      <c r="G89" s="53">
        <f t="shared" si="4"/>
        <v>1773</v>
      </c>
      <c r="H89" s="17">
        <v>476</v>
      </c>
      <c r="I89" s="15">
        <f t="shared" si="3"/>
        <v>0.26847151720248169</v>
      </c>
    </row>
    <row r="90" spans="1:9" s="10" customFormat="1" x14ac:dyDescent="0.2">
      <c r="A90" s="49">
        <v>1902</v>
      </c>
      <c r="B90" s="36">
        <v>0</v>
      </c>
      <c r="C90" s="40">
        <v>0</v>
      </c>
      <c r="D90" s="38">
        <v>0</v>
      </c>
      <c r="E90" s="52">
        <v>1514</v>
      </c>
      <c r="F90" s="17">
        <v>27</v>
      </c>
      <c r="G90" s="53">
        <f t="shared" si="4"/>
        <v>1541</v>
      </c>
      <c r="H90" s="17">
        <v>292</v>
      </c>
      <c r="I90" s="15">
        <f t="shared" si="3"/>
        <v>0.18948734587929916</v>
      </c>
    </row>
    <row r="91" spans="1:9" s="10" customFormat="1" x14ac:dyDescent="0.2">
      <c r="A91" s="49">
        <v>1903</v>
      </c>
      <c r="B91" s="36">
        <v>0</v>
      </c>
      <c r="C91" s="40">
        <v>0</v>
      </c>
      <c r="D91" s="38">
        <v>0</v>
      </c>
      <c r="E91" s="52">
        <v>629</v>
      </c>
      <c r="F91" s="17">
        <v>31</v>
      </c>
      <c r="G91" s="53">
        <f t="shared" si="4"/>
        <v>660</v>
      </c>
      <c r="H91" s="17">
        <v>162</v>
      </c>
      <c r="I91" s="15">
        <f t="shared" si="3"/>
        <v>0.24545454545454545</v>
      </c>
    </row>
    <row r="92" spans="1:9" s="10" customFormat="1" x14ac:dyDescent="0.2">
      <c r="A92" s="49">
        <v>1904</v>
      </c>
      <c r="B92" s="36">
        <v>0</v>
      </c>
      <c r="C92" s="40">
        <v>0</v>
      </c>
      <c r="D92" s="38">
        <v>0</v>
      </c>
      <c r="E92" s="52">
        <v>1322</v>
      </c>
      <c r="F92" s="17">
        <v>47</v>
      </c>
      <c r="G92" s="53">
        <f t="shared" si="4"/>
        <v>1369</v>
      </c>
      <c r="H92" s="17">
        <v>300</v>
      </c>
      <c r="I92" s="15">
        <f t="shared" si="3"/>
        <v>0.21913805697589481</v>
      </c>
    </row>
    <row r="93" spans="1:9" s="10" customFormat="1" x14ac:dyDescent="0.2">
      <c r="A93" s="49">
        <v>1905</v>
      </c>
      <c r="B93" s="36">
        <v>0</v>
      </c>
      <c r="C93" s="40">
        <v>0</v>
      </c>
      <c r="D93" s="38">
        <v>1</v>
      </c>
      <c r="E93" s="52">
        <v>1208</v>
      </c>
      <c r="F93" s="17">
        <v>64</v>
      </c>
      <c r="G93" s="53">
        <f t="shared" si="4"/>
        <v>1272</v>
      </c>
      <c r="H93" s="17">
        <v>259</v>
      </c>
      <c r="I93" s="15">
        <f t="shared" si="3"/>
        <v>0.20361635220125787</v>
      </c>
    </row>
    <row r="94" spans="1:9" s="10" customFormat="1" x14ac:dyDescent="0.2">
      <c r="A94" s="49">
        <v>1906</v>
      </c>
      <c r="B94" s="36">
        <v>0</v>
      </c>
      <c r="C94" s="40">
        <v>0</v>
      </c>
      <c r="D94" s="38">
        <v>0</v>
      </c>
      <c r="E94" s="52">
        <v>1572</v>
      </c>
      <c r="F94" s="17">
        <v>42</v>
      </c>
      <c r="G94" s="53">
        <f t="shared" si="4"/>
        <v>1614</v>
      </c>
      <c r="H94" s="17">
        <v>265</v>
      </c>
      <c r="I94" s="15">
        <f t="shared" si="3"/>
        <v>0.16418835192069392</v>
      </c>
    </row>
    <row r="95" spans="1:9" s="10" customFormat="1" x14ac:dyDescent="0.2">
      <c r="A95" s="49">
        <v>1907</v>
      </c>
      <c r="B95" s="36">
        <v>0</v>
      </c>
      <c r="C95" s="40">
        <v>0</v>
      </c>
      <c r="D95" s="38">
        <v>0</v>
      </c>
      <c r="E95" s="52">
        <v>1676</v>
      </c>
      <c r="F95" s="17">
        <v>34</v>
      </c>
      <c r="G95" s="53">
        <f t="shared" si="4"/>
        <v>1710</v>
      </c>
      <c r="H95" s="17">
        <v>364</v>
      </c>
      <c r="I95" s="15">
        <f t="shared" si="3"/>
        <v>0.2128654970760234</v>
      </c>
    </row>
    <row r="96" spans="1:9" s="10" customFormat="1" x14ac:dyDescent="0.2">
      <c r="A96" s="49">
        <v>1908</v>
      </c>
      <c r="B96" s="36">
        <v>0</v>
      </c>
      <c r="C96" s="40">
        <v>0</v>
      </c>
      <c r="D96" s="38">
        <v>0</v>
      </c>
      <c r="E96" s="52">
        <v>974</v>
      </c>
      <c r="F96" s="17">
        <v>4</v>
      </c>
      <c r="G96" s="53">
        <f t="shared" si="4"/>
        <v>978</v>
      </c>
      <c r="H96" s="17">
        <v>100</v>
      </c>
      <c r="I96" s="15">
        <f t="shared" si="3"/>
        <v>0.10224948875255624</v>
      </c>
    </row>
    <row r="97" spans="1:9" s="10" customFormat="1" x14ac:dyDescent="0.2">
      <c r="A97" s="49">
        <v>1909</v>
      </c>
      <c r="B97" s="36">
        <v>0</v>
      </c>
      <c r="C97" s="40">
        <v>0</v>
      </c>
      <c r="D97" s="38">
        <v>1</v>
      </c>
      <c r="E97" s="52">
        <v>1548</v>
      </c>
      <c r="F97" s="17">
        <v>18</v>
      </c>
      <c r="G97" s="53">
        <f t="shared" si="4"/>
        <v>1566</v>
      </c>
      <c r="H97" s="17">
        <v>205</v>
      </c>
      <c r="I97" s="15">
        <f t="shared" si="3"/>
        <v>0.13090676883780333</v>
      </c>
    </row>
    <row r="98" spans="1:9" s="10" customFormat="1" x14ac:dyDescent="0.2">
      <c r="A98" s="49">
        <v>1910</v>
      </c>
      <c r="B98" s="36">
        <v>0</v>
      </c>
      <c r="C98" s="40">
        <v>0</v>
      </c>
      <c r="D98" s="38">
        <v>0</v>
      </c>
      <c r="E98" s="52">
        <v>2092</v>
      </c>
      <c r="F98" s="17">
        <v>33</v>
      </c>
      <c r="G98" s="53">
        <f t="shared" si="4"/>
        <v>2125</v>
      </c>
      <c r="H98" s="17">
        <v>236</v>
      </c>
      <c r="I98" s="15">
        <f t="shared" si="3"/>
        <v>0.11105882352941177</v>
      </c>
    </row>
    <row r="99" spans="1:9" s="10" customFormat="1" x14ac:dyDescent="0.2">
      <c r="A99" s="49">
        <v>1911</v>
      </c>
      <c r="B99" s="36">
        <v>0</v>
      </c>
      <c r="C99" s="40">
        <v>0</v>
      </c>
      <c r="D99" s="38">
        <v>1</v>
      </c>
      <c r="E99" s="52">
        <v>1340</v>
      </c>
      <c r="F99" s="17">
        <v>14</v>
      </c>
      <c r="G99" s="53">
        <f t="shared" si="4"/>
        <v>1354</v>
      </c>
      <c r="H99" s="17">
        <v>95</v>
      </c>
      <c r="I99" s="15">
        <f t="shared" si="3"/>
        <v>7.0162481536189064E-2</v>
      </c>
    </row>
    <row r="100" spans="1:9" s="10" customFormat="1" x14ac:dyDescent="0.2">
      <c r="A100" s="49">
        <v>1912</v>
      </c>
      <c r="B100" s="36">
        <v>1</v>
      </c>
      <c r="C100" s="40">
        <v>0</v>
      </c>
      <c r="D100" s="38">
        <v>1</v>
      </c>
      <c r="E100" s="52">
        <v>1161</v>
      </c>
      <c r="F100" s="17">
        <v>16</v>
      </c>
      <c r="G100" s="53">
        <f t="shared" si="4"/>
        <v>1177</v>
      </c>
      <c r="H100" s="17">
        <v>86</v>
      </c>
      <c r="I100" s="15">
        <f t="shared" si="3"/>
        <v>7.3067119796091762E-2</v>
      </c>
    </row>
    <row r="101" spans="1:9" s="10" customFormat="1" x14ac:dyDescent="0.2">
      <c r="A101" s="49">
        <v>1913</v>
      </c>
      <c r="B101" s="36">
        <v>0</v>
      </c>
      <c r="C101" s="40">
        <v>0</v>
      </c>
      <c r="D101" s="38">
        <v>0</v>
      </c>
      <c r="E101" s="52">
        <v>1367</v>
      </c>
      <c r="F101" s="17">
        <v>15</v>
      </c>
      <c r="G101" s="53">
        <f t="shared" si="4"/>
        <v>1382</v>
      </c>
      <c r="H101" s="17">
        <v>142</v>
      </c>
      <c r="I101" s="15">
        <f t="shared" si="3"/>
        <v>0.10274963820549927</v>
      </c>
    </row>
    <row r="102" spans="1:9" s="10" customFormat="1" x14ac:dyDescent="0.2">
      <c r="A102" s="49">
        <v>1914</v>
      </c>
      <c r="B102" s="36">
        <v>0</v>
      </c>
      <c r="C102" s="40">
        <v>0</v>
      </c>
      <c r="D102" s="38">
        <v>0</v>
      </c>
      <c r="E102" s="52">
        <v>1246</v>
      </c>
      <c r="F102" s="17">
        <v>23</v>
      </c>
      <c r="G102" s="53">
        <f t="shared" si="4"/>
        <v>1269</v>
      </c>
      <c r="H102" s="17">
        <v>84</v>
      </c>
      <c r="I102" s="15">
        <f t="shared" si="3"/>
        <v>6.6193853427895979E-2</v>
      </c>
    </row>
    <row r="103" spans="1:9" s="10" customFormat="1" x14ac:dyDescent="0.2">
      <c r="A103" s="49">
        <v>1915</v>
      </c>
      <c r="B103" s="36">
        <v>1</v>
      </c>
      <c r="C103" s="40">
        <v>0</v>
      </c>
      <c r="D103" s="38">
        <v>0</v>
      </c>
      <c r="E103" s="52">
        <v>1507</v>
      </c>
      <c r="F103" s="17">
        <v>28</v>
      </c>
      <c r="G103" s="53">
        <f t="shared" si="4"/>
        <v>1535</v>
      </c>
      <c r="H103" s="17">
        <v>131</v>
      </c>
      <c r="I103" s="15">
        <f t="shared" ref="I103:I134" si="5">IF(E103&lt;&gt;0,H103/G103,"")</f>
        <v>8.534201954397394E-2</v>
      </c>
    </row>
    <row r="104" spans="1:9" s="10" customFormat="1" x14ac:dyDescent="0.2">
      <c r="A104" s="49">
        <v>1916</v>
      </c>
      <c r="B104" s="36">
        <v>0</v>
      </c>
      <c r="C104" s="40">
        <v>1</v>
      </c>
      <c r="D104" s="38">
        <v>0</v>
      </c>
      <c r="E104" s="52">
        <v>1134</v>
      </c>
      <c r="F104" s="17">
        <v>37</v>
      </c>
      <c r="G104" s="53">
        <f t="shared" si="4"/>
        <v>1171</v>
      </c>
      <c r="H104" s="17">
        <v>136</v>
      </c>
      <c r="I104" s="15">
        <f t="shared" si="5"/>
        <v>0.11614005123825789</v>
      </c>
    </row>
    <row r="105" spans="1:9" s="10" customFormat="1" x14ac:dyDescent="0.2">
      <c r="A105" s="49">
        <v>1917</v>
      </c>
      <c r="B105" s="36">
        <v>0</v>
      </c>
      <c r="C105" s="40">
        <v>0</v>
      </c>
      <c r="D105" s="38">
        <v>0</v>
      </c>
      <c r="E105" s="52">
        <v>980</v>
      </c>
      <c r="F105" s="17">
        <v>22</v>
      </c>
      <c r="G105" s="53">
        <f t="shared" si="4"/>
        <v>1002</v>
      </c>
      <c r="H105" s="17">
        <v>127</v>
      </c>
      <c r="I105" s="15">
        <f t="shared" si="5"/>
        <v>0.12674650698602793</v>
      </c>
    </row>
    <row r="106" spans="1:9" s="10" customFormat="1" x14ac:dyDescent="0.2">
      <c r="A106" s="49">
        <v>1918</v>
      </c>
      <c r="B106" s="36">
        <v>0</v>
      </c>
      <c r="C106" s="40">
        <v>0</v>
      </c>
      <c r="D106" s="38">
        <v>0</v>
      </c>
      <c r="E106" s="52">
        <v>2070</v>
      </c>
      <c r="F106" s="17">
        <v>26</v>
      </c>
      <c r="G106" s="53">
        <f t="shared" si="4"/>
        <v>2096</v>
      </c>
      <c r="H106" s="17">
        <v>306</v>
      </c>
      <c r="I106" s="15">
        <f t="shared" si="5"/>
        <v>0.14599236641221375</v>
      </c>
    </row>
    <row r="107" spans="1:9" s="10" customFormat="1" x14ac:dyDescent="0.2">
      <c r="A107" s="49">
        <v>1919</v>
      </c>
      <c r="B107" s="36">
        <v>0</v>
      </c>
      <c r="C107" s="40">
        <v>0</v>
      </c>
      <c r="D107" s="38">
        <v>0</v>
      </c>
      <c r="E107" s="52">
        <v>1601</v>
      </c>
      <c r="F107" s="17">
        <v>13</v>
      </c>
      <c r="G107" s="53">
        <f t="shared" si="4"/>
        <v>1614</v>
      </c>
      <c r="H107" s="17">
        <v>213</v>
      </c>
      <c r="I107" s="15">
        <f t="shared" si="5"/>
        <v>0.13197026022304834</v>
      </c>
    </row>
    <row r="108" spans="1:9" s="10" customFormat="1" x14ac:dyDescent="0.2">
      <c r="A108" s="49">
        <v>1920</v>
      </c>
      <c r="B108" s="36">
        <v>0</v>
      </c>
      <c r="C108" s="40">
        <v>0</v>
      </c>
      <c r="D108" s="38">
        <v>0</v>
      </c>
      <c r="E108" s="52">
        <v>820</v>
      </c>
      <c r="F108" s="17">
        <v>16</v>
      </c>
      <c r="G108" s="53">
        <f t="shared" si="4"/>
        <v>836</v>
      </c>
      <c r="H108" s="17">
        <v>168</v>
      </c>
      <c r="I108" s="15">
        <f t="shared" si="5"/>
        <v>0.20095693779904306</v>
      </c>
    </row>
    <row r="109" spans="1:9" s="10" customFormat="1" x14ac:dyDescent="0.2">
      <c r="A109" s="49">
        <v>2001</v>
      </c>
      <c r="B109" s="36">
        <v>1</v>
      </c>
      <c r="C109" s="40">
        <v>0</v>
      </c>
      <c r="D109" s="38">
        <v>0</v>
      </c>
      <c r="E109" s="52">
        <v>1393</v>
      </c>
      <c r="F109" s="17">
        <v>85</v>
      </c>
      <c r="G109" s="53">
        <f t="shared" si="4"/>
        <v>1478</v>
      </c>
      <c r="H109" s="17">
        <v>500</v>
      </c>
      <c r="I109" s="15">
        <f t="shared" si="5"/>
        <v>0.33829499323410012</v>
      </c>
    </row>
    <row r="110" spans="1:9" s="10" customFormat="1" x14ac:dyDescent="0.2">
      <c r="A110" s="49">
        <v>2002</v>
      </c>
      <c r="B110" s="36">
        <v>0</v>
      </c>
      <c r="C110" s="40">
        <v>1</v>
      </c>
      <c r="D110" s="38">
        <v>0</v>
      </c>
      <c r="E110" s="52">
        <v>2248</v>
      </c>
      <c r="F110" s="17">
        <v>90</v>
      </c>
      <c r="G110" s="53">
        <f t="shared" si="4"/>
        <v>2338</v>
      </c>
      <c r="H110" s="17">
        <v>623</v>
      </c>
      <c r="I110" s="15">
        <f t="shared" si="5"/>
        <v>0.26646706586826346</v>
      </c>
    </row>
    <row r="111" spans="1:9" s="10" customFormat="1" x14ac:dyDescent="0.2">
      <c r="A111" s="49">
        <v>2003</v>
      </c>
      <c r="B111" s="36">
        <v>0</v>
      </c>
      <c r="C111" s="40">
        <v>0</v>
      </c>
      <c r="D111" s="38">
        <v>0</v>
      </c>
      <c r="E111" s="52">
        <v>1740</v>
      </c>
      <c r="F111" s="17">
        <v>76</v>
      </c>
      <c r="G111" s="53">
        <f t="shared" si="4"/>
        <v>1816</v>
      </c>
      <c r="H111" s="17">
        <v>547</v>
      </c>
      <c r="I111" s="15">
        <f t="shared" si="5"/>
        <v>0.30121145374449337</v>
      </c>
    </row>
    <row r="112" spans="1:9" s="10" customFormat="1" x14ac:dyDescent="0.2">
      <c r="A112" s="49">
        <v>2004</v>
      </c>
      <c r="B112" s="36">
        <v>0</v>
      </c>
      <c r="C112" s="40">
        <v>0</v>
      </c>
      <c r="D112" s="38">
        <v>0</v>
      </c>
      <c r="E112" s="52">
        <v>1578</v>
      </c>
      <c r="F112" s="17">
        <v>81</v>
      </c>
      <c r="G112" s="53">
        <f t="shared" si="4"/>
        <v>1659</v>
      </c>
      <c r="H112" s="17">
        <v>464</v>
      </c>
      <c r="I112" s="15">
        <f t="shared" si="5"/>
        <v>0.27968655816757082</v>
      </c>
    </row>
    <row r="113" spans="1:9" s="10" customFormat="1" x14ac:dyDescent="0.2">
      <c r="A113" s="49">
        <v>2005</v>
      </c>
      <c r="B113" s="36">
        <v>0</v>
      </c>
      <c r="C113" s="40">
        <v>0</v>
      </c>
      <c r="D113" s="38">
        <v>1</v>
      </c>
      <c r="E113" s="52">
        <v>2148</v>
      </c>
      <c r="F113" s="17">
        <v>104</v>
      </c>
      <c r="G113" s="53">
        <f t="shared" si="4"/>
        <v>2252</v>
      </c>
      <c r="H113" s="17">
        <v>623</v>
      </c>
      <c r="I113" s="15">
        <f t="shared" si="5"/>
        <v>0.27664298401420961</v>
      </c>
    </row>
    <row r="114" spans="1:9" s="10" customFormat="1" x14ac:dyDescent="0.2">
      <c r="A114" s="49">
        <v>2006</v>
      </c>
      <c r="B114" s="36">
        <v>1</v>
      </c>
      <c r="C114" s="40">
        <v>0</v>
      </c>
      <c r="D114" s="38">
        <v>0</v>
      </c>
      <c r="E114" s="52">
        <v>1830</v>
      </c>
      <c r="F114" s="17">
        <v>74</v>
      </c>
      <c r="G114" s="53">
        <f t="shared" si="4"/>
        <v>1904</v>
      </c>
      <c r="H114" s="17">
        <v>594</v>
      </c>
      <c r="I114" s="15">
        <f t="shared" si="5"/>
        <v>0.31197478991596639</v>
      </c>
    </row>
    <row r="115" spans="1:9" s="10" customFormat="1" x14ac:dyDescent="0.2">
      <c r="A115" s="49">
        <v>2007</v>
      </c>
      <c r="B115" s="36">
        <v>0</v>
      </c>
      <c r="C115" s="40">
        <v>0</v>
      </c>
      <c r="D115" s="38">
        <v>0</v>
      </c>
      <c r="E115" s="52">
        <v>1556</v>
      </c>
      <c r="F115" s="17">
        <v>53</v>
      </c>
      <c r="G115" s="53">
        <f t="shared" si="4"/>
        <v>1609</v>
      </c>
      <c r="H115" s="17">
        <v>437</v>
      </c>
      <c r="I115" s="15">
        <f t="shared" si="5"/>
        <v>0.27159726538222501</v>
      </c>
    </row>
    <row r="116" spans="1:9" s="10" customFormat="1" x14ac:dyDescent="0.2">
      <c r="A116" s="49">
        <v>2008</v>
      </c>
      <c r="B116" s="36">
        <v>2</v>
      </c>
      <c r="C116" s="40">
        <v>0</v>
      </c>
      <c r="D116" s="38">
        <v>0</v>
      </c>
      <c r="E116" s="52">
        <v>1986</v>
      </c>
      <c r="F116" s="17">
        <v>69</v>
      </c>
      <c r="G116" s="53">
        <f t="shared" si="4"/>
        <v>2055</v>
      </c>
      <c r="H116" s="17">
        <v>471</v>
      </c>
      <c r="I116" s="15">
        <f t="shared" si="5"/>
        <v>0.22919708029197081</v>
      </c>
    </row>
    <row r="117" spans="1:9" s="10" customFormat="1" x14ac:dyDescent="0.2">
      <c r="A117" s="49">
        <v>2009</v>
      </c>
      <c r="B117" s="36">
        <v>0</v>
      </c>
      <c r="C117" s="40">
        <v>2</v>
      </c>
      <c r="D117" s="38">
        <v>0</v>
      </c>
      <c r="E117" s="52">
        <v>2354</v>
      </c>
      <c r="F117" s="17">
        <v>116</v>
      </c>
      <c r="G117" s="53">
        <f t="shared" si="4"/>
        <v>2470</v>
      </c>
      <c r="H117" s="17">
        <v>585</v>
      </c>
      <c r="I117" s="15">
        <f t="shared" si="5"/>
        <v>0.23684210526315788</v>
      </c>
    </row>
    <row r="118" spans="1:9" s="10" customFormat="1" x14ac:dyDescent="0.2">
      <c r="A118" s="49">
        <v>2010</v>
      </c>
      <c r="B118" s="36">
        <v>0</v>
      </c>
      <c r="C118" s="40">
        <v>1</v>
      </c>
      <c r="D118" s="38">
        <v>0</v>
      </c>
      <c r="E118" s="52">
        <v>1457</v>
      </c>
      <c r="F118" s="17">
        <v>57</v>
      </c>
      <c r="G118" s="53">
        <f t="shared" si="4"/>
        <v>1514</v>
      </c>
      <c r="H118" s="17">
        <v>410</v>
      </c>
      <c r="I118" s="15">
        <f t="shared" si="5"/>
        <v>0.27080581241743723</v>
      </c>
    </row>
    <row r="119" spans="1:9" s="10" customFormat="1" x14ac:dyDescent="0.2">
      <c r="A119" s="49">
        <v>2011</v>
      </c>
      <c r="B119" s="36">
        <v>1</v>
      </c>
      <c r="C119" s="40">
        <v>0</v>
      </c>
      <c r="D119" s="38">
        <v>0</v>
      </c>
      <c r="E119" s="52">
        <v>1424</v>
      </c>
      <c r="F119" s="17">
        <v>77</v>
      </c>
      <c r="G119" s="53">
        <f t="shared" si="4"/>
        <v>1501</v>
      </c>
      <c r="H119" s="17">
        <v>411</v>
      </c>
      <c r="I119" s="15">
        <f t="shared" si="5"/>
        <v>0.27381745502998001</v>
      </c>
    </row>
    <row r="120" spans="1:9" s="10" customFormat="1" x14ac:dyDescent="0.2">
      <c r="A120" s="49">
        <v>2012</v>
      </c>
      <c r="B120" s="36">
        <v>0</v>
      </c>
      <c r="C120" s="40">
        <v>0</v>
      </c>
      <c r="D120" s="38">
        <v>0</v>
      </c>
      <c r="E120" s="52">
        <v>1212</v>
      </c>
      <c r="F120" s="17">
        <v>75</v>
      </c>
      <c r="G120" s="53">
        <f t="shared" si="4"/>
        <v>1287</v>
      </c>
      <c r="H120" s="17">
        <v>253</v>
      </c>
      <c r="I120" s="15">
        <f t="shared" si="5"/>
        <v>0.19658119658119658</v>
      </c>
    </row>
    <row r="121" spans="1:9" s="10" customFormat="1" x14ac:dyDescent="0.2">
      <c r="A121" s="49">
        <v>2013</v>
      </c>
      <c r="B121" s="36">
        <v>0</v>
      </c>
      <c r="C121" s="40">
        <v>0</v>
      </c>
      <c r="D121" s="38">
        <v>0</v>
      </c>
      <c r="E121" s="52">
        <v>1378</v>
      </c>
      <c r="F121" s="17">
        <v>41</v>
      </c>
      <c r="G121" s="53">
        <f t="shared" si="4"/>
        <v>1419</v>
      </c>
      <c r="H121" s="17">
        <v>401</v>
      </c>
      <c r="I121" s="15">
        <f t="shared" si="5"/>
        <v>0.28259337561663145</v>
      </c>
    </row>
    <row r="122" spans="1:9" s="10" customFormat="1" x14ac:dyDescent="0.2">
      <c r="A122" s="49">
        <v>2101</v>
      </c>
      <c r="B122" s="36">
        <v>1</v>
      </c>
      <c r="C122" s="40">
        <v>0</v>
      </c>
      <c r="D122" s="38">
        <v>0</v>
      </c>
      <c r="E122" s="52">
        <v>2219</v>
      </c>
      <c r="F122" s="17">
        <v>92</v>
      </c>
      <c r="G122" s="53">
        <f t="shared" si="4"/>
        <v>2311</v>
      </c>
      <c r="H122" s="17">
        <v>768</v>
      </c>
      <c r="I122" s="15">
        <f t="shared" si="5"/>
        <v>0.33232366940718305</v>
      </c>
    </row>
    <row r="123" spans="1:9" s="10" customFormat="1" x14ac:dyDescent="0.2">
      <c r="A123" s="49">
        <v>2102</v>
      </c>
      <c r="B123" s="36">
        <v>1</v>
      </c>
      <c r="C123" s="40">
        <v>0</v>
      </c>
      <c r="D123" s="38">
        <v>0</v>
      </c>
      <c r="E123" s="52">
        <v>1742</v>
      </c>
      <c r="F123" s="17">
        <v>82</v>
      </c>
      <c r="G123" s="53">
        <f t="shared" si="4"/>
        <v>1824</v>
      </c>
      <c r="H123" s="17">
        <v>508</v>
      </c>
      <c r="I123" s="15">
        <f t="shared" si="5"/>
        <v>0.27850877192982454</v>
      </c>
    </row>
    <row r="124" spans="1:9" s="10" customFormat="1" x14ac:dyDescent="0.2">
      <c r="A124" s="49">
        <v>2103</v>
      </c>
      <c r="B124" s="36">
        <v>0</v>
      </c>
      <c r="C124" s="40">
        <v>0</v>
      </c>
      <c r="D124" s="38">
        <v>0</v>
      </c>
      <c r="E124" s="52">
        <v>1183</v>
      </c>
      <c r="F124" s="17">
        <v>26</v>
      </c>
      <c r="G124" s="53">
        <f t="shared" si="4"/>
        <v>1209</v>
      </c>
      <c r="H124" s="17">
        <v>322</v>
      </c>
      <c r="I124" s="15">
        <f t="shared" si="5"/>
        <v>0.26633581472291151</v>
      </c>
    </row>
    <row r="125" spans="1:9" s="10" customFormat="1" x14ac:dyDescent="0.2">
      <c r="A125" s="49">
        <v>2104</v>
      </c>
      <c r="B125" s="36">
        <v>1</v>
      </c>
      <c r="C125" s="40">
        <v>0</v>
      </c>
      <c r="D125" s="38">
        <v>0</v>
      </c>
      <c r="E125" s="52">
        <v>1488</v>
      </c>
      <c r="F125" s="17">
        <v>63</v>
      </c>
      <c r="G125" s="53">
        <f t="shared" si="4"/>
        <v>1551</v>
      </c>
      <c r="H125" s="17">
        <v>458</v>
      </c>
      <c r="I125" s="15">
        <f t="shared" si="5"/>
        <v>0.29529335912314636</v>
      </c>
    </row>
    <row r="126" spans="1:9" s="10" customFormat="1" x14ac:dyDescent="0.2">
      <c r="A126" s="49">
        <v>2105</v>
      </c>
      <c r="B126" s="36">
        <v>0</v>
      </c>
      <c r="C126" s="40">
        <v>0</v>
      </c>
      <c r="D126" s="38">
        <v>0</v>
      </c>
      <c r="E126" s="52">
        <v>1021</v>
      </c>
      <c r="F126" s="17">
        <v>29</v>
      </c>
      <c r="G126" s="53">
        <f t="shared" si="4"/>
        <v>1050</v>
      </c>
      <c r="H126" s="17">
        <v>292</v>
      </c>
      <c r="I126" s="15">
        <f t="shared" si="5"/>
        <v>0.27809523809523812</v>
      </c>
    </row>
    <row r="127" spans="1:9" s="10" customFormat="1" x14ac:dyDescent="0.2">
      <c r="A127" s="49">
        <v>2106</v>
      </c>
      <c r="B127" s="36">
        <v>0</v>
      </c>
      <c r="C127" s="40">
        <v>0</v>
      </c>
      <c r="D127" s="38">
        <v>1</v>
      </c>
      <c r="E127" s="52">
        <v>2504</v>
      </c>
      <c r="F127" s="17">
        <v>144</v>
      </c>
      <c r="G127" s="53">
        <f t="shared" si="4"/>
        <v>2648</v>
      </c>
      <c r="H127" s="17">
        <v>760</v>
      </c>
      <c r="I127" s="15">
        <f t="shared" si="5"/>
        <v>0.28700906344410876</v>
      </c>
    </row>
    <row r="128" spans="1:9" s="10" customFormat="1" x14ac:dyDescent="0.2">
      <c r="A128" s="49">
        <v>2107</v>
      </c>
      <c r="B128" s="36">
        <v>0</v>
      </c>
      <c r="C128" s="40">
        <v>0</v>
      </c>
      <c r="D128" s="38">
        <v>0</v>
      </c>
      <c r="E128" s="52">
        <v>1415</v>
      </c>
      <c r="F128" s="17">
        <v>52</v>
      </c>
      <c r="G128" s="53">
        <f t="shared" si="4"/>
        <v>1467</v>
      </c>
      <c r="H128" s="17">
        <v>453</v>
      </c>
      <c r="I128" s="15">
        <f t="shared" si="5"/>
        <v>0.30879345603271985</v>
      </c>
    </row>
    <row r="129" spans="1:9" s="10" customFormat="1" x14ac:dyDescent="0.2">
      <c r="A129" s="49">
        <v>2108</v>
      </c>
      <c r="B129" s="36">
        <v>0</v>
      </c>
      <c r="C129" s="40">
        <v>0</v>
      </c>
      <c r="D129" s="38">
        <v>0</v>
      </c>
      <c r="E129" s="52">
        <v>1301</v>
      </c>
      <c r="F129" s="17">
        <v>46</v>
      </c>
      <c r="G129" s="53">
        <f t="shared" si="4"/>
        <v>1347</v>
      </c>
      <c r="H129" s="17">
        <v>408</v>
      </c>
      <c r="I129" s="15">
        <f t="shared" si="5"/>
        <v>0.30289532293986637</v>
      </c>
    </row>
    <row r="130" spans="1:9" s="10" customFormat="1" x14ac:dyDescent="0.2">
      <c r="A130" s="49">
        <v>2109</v>
      </c>
      <c r="B130" s="36">
        <v>1</v>
      </c>
      <c r="C130" s="40">
        <v>0</v>
      </c>
      <c r="D130" s="38">
        <v>0</v>
      </c>
      <c r="E130" s="52">
        <v>1356</v>
      </c>
      <c r="F130" s="17">
        <v>38</v>
      </c>
      <c r="G130" s="53">
        <f t="shared" si="4"/>
        <v>1394</v>
      </c>
      <c r="H130" s="17">
        <v>310</v>
      </c>
      <c r="I130" s="15">
        <f t="shared" si="5"/>
        <v>0.22238163558106169</v>
      </c>
    </row>
    <row r="131" spans="1:9" s="10" customFormat="1" x14ac:dyDescent="0.2">
      <c r="A131" s="49">
        <v>2110</v>
      </c>
      <c r="B131" s="36">
        <v>0</v>
      </c>
      <c r="C131" s="40">
        <v>0</v>
      </c>
      <c r="D131" s="38">
        <v>0</v>
      </c>
      <c r="E131" s="52">
        <v>634</v>
      </c>
      <c r="F131" s="17">
        <v>32</v>
      </c>
      <c r="G131" s="53">
        <f t="shared" si="4"/>
        <v>666</v>
      </c>
      <c r="H131" s="17">
        <v>183</v>
      </c>
      <c r="I131" s="15">
        <f t="shared" si="5"/>
        <v>0.2747747747747748</v>
      </c>
    </row>
    <row r="132" spans="1:9" s="10" customFormat="1" x14ac:dyDescent="0.2">
      <c r="A132" s="49">
        <v>2111</v>
      </c>
      <c r="B132" s="36">
        <v>0</v>
      </c>
      <c r="C132" s="40">
        <v>0</v>
      </c>
      <c r="D132" s="38">
        <v>0</v>
      </c>
      <c r="E132" s="52">
        <v>1580</v>
      </c>
      <c r="F132" s="17">
        <v>62</v>
      </c>
      <c r="G132" s="53">
        <f t="shared" si="4"/>
        <v>1642</v>
      </c>
      <c r="H132" s="17">
        <v>414</v>
      </c>
      <c r="I132" s="15">
        <f t="shared" si="5"/>
        <v>0.25213154689403167</v>
      </c>
    </row>
    <row r="133" spans="1:9" s="10" customFormat="1" x14ac:dyDescent="0.2">
      <c r="A133" s="49">
        <v>2112</v>
      </c>
      <c r="B133" s="36">
        <v>1</v>
      </c>
      <c r="C133" s="40">
        <v>0</v>
      </c>
      <c r="D133" s="38">
        <v>0</v>
      </c>
      <c r="E133" s="52">
        <v>1946</v>
      </c>
      <c r="F133" s="17">
        <v>91</v>
      </c>
      <c r="G133" s="53">
        <f t="shared" si="4"/>
        <v>2037</v>
      </c>
      <c r="H133" s="17">
        <v>538</v>
      </c>
      <c r="I133" s="15">
        <f t="shared" si="5"/>
        <v>0.26411389297987237</v>
      </c>
    </row>
    <row r="134" spans="1:9" s="10" customFormat="1" x14ac:dyDescent="0.2">
      <c r="A134" s="49">
        <v>2113</v>
      </c>
      <c r="B134" s="36">
        <v>2</v>
      </c>
      <c r="C134" s="40">
        <v>0</v>
      </c>
      <c r="D134" s="38">
        <v>1</v>
      </c>
      <c r="E134" s="52">
        <v>1316</v>
      </c>
      <c r="F134" s="17">
        <v>50</v>
      </c>
      <c r="G134" s="53">
        <f t="shared" si="4"/>
        <v>1366</v>
      </c>
      <c r="H134" s="17">
        <v>321</v>
      </c>
      <c r="I134" s="15">
        <f t="shared" si="5"/>
        <v>0.2349926793557833</v>
      </c>
    </row>
    <row r="135" spans="1:9" s="10" customFormat="1" x14ac:dyDescent="0.2">
      <c r="A135" s="49">
        <v>2114</v>
      </c>
      <c r="B135" s="36">
        <v>0</v>
      </c>
      <c r="C135" s="40">
        <v>1</v>
      </c>
      <c r="D135" s="38">
        <v>0</v>
      </c>
      <c r="E135" s="52">
        <v>1765</v>
      </c>
      <c r="F135" s="17">
        <v>64</v>
      </c>
      <c r="G135" s="53">
        <f t="shared" si="4"/>
        <v>1829</v>
      </c>
      <c r="H135" s="17">
        <v>418</v>
      </c>
      <c r="I135" s="15">
        <f t="shared" ref="I135:I152" si="6">IF(E135&lt;&gt;0,H135/G135,"")</f>
        <v>0.2285401858939311</v>
      </c>
    </row>
    <row r="136" spans="1:9" s="10" customFormat="1" x14ac:dyDescent="0.2">
      <c r="A136" s="49">
        <v>2115</v>
      </c>
      <c r="B136" s="36">
        <v>0</v>
      </c>
      <c r="C136" s="40">
        <v>0</v>
      </c>
      <c r="D136" s="38">
        <v>0</v>
      </c>
      <c r="E136" s="52">
        <v>1717</v>
      </c>
      <c r="F136" s="17">
        <v>78</v>
      </c>
      <c r="G136" s="53">
        <f t="shared" ref="G136:G151" si="7">IF(E136&lt;&gt;0,E136+F136,"")</f>
        <v>1795</v>
      </c>
      <c r="H136" s="17">
        <v>431</v>
      </c>
      <c r="I136" s="15">
        <f t="shared" si="6"/>
        <v>0.24011142061281338</v>
      </c>
    </row>
    <row r="137" spans="1:9" s="10" customFormat="1" x14ac:dyDescent="0.2">
      <c r="A137" s="49">
        <v>2116</v>
      </c>
      <c r="B137" s="36">
        <v>1</v>
      </c>
      <c r="C137" s="40">
        <v>0</v>
      </c>
      <c r="D137" s="38">
        <v>0</v>
      </c>
      <c r="E137" s="52">
        <v>1289</v>
      </c>
      <c r="F137" s="17">
        <v>42</v>
      </c>
      <c r="G137" s="53">
        <f t="shared" si="7"/>
        <v>1331</v>
      </c>
      <c r="H137" s="17">
        <v>255</v>
      </c>
      <c r="I137" s="15">
        <f t="shared" si="6"/>
        <v>0.19158527422990232</v>
      </c>
    </row>
    <row r="138" spans="1:9" s="10" customFormat="1" x14ac:dyDescent="0.2">
      <c r="A138" s="49">
        <v>2201</v>
      </c>
      <c r="B138" s="36">
        <v>0</v>
      </c>
      <c r="C138" s="40">
        <v>0</v>
      </c>
      <c r="D138" s="38">
        <v>0</v>
      </c>
      <c r="E138" s="52">
        <v>1468</v>
      </c>
      <c r="F138" s="17">
        <v>45</v>
      </c>
      <c r="G138" s="53">
        <f t="shared" si="7"/>
        <v>1513</v>
      </c>
      <c r="H138" s="17">
        <v>440</v>
      </c>
      <c r="I138" s="15">
        <f t="shared" si="6"/>
        <v>0.29081295439524124</v>
      </c>
    </row>
    <row r="139" spans="1:9" s="10" customFormat="1" x14ac:dyDescent="0.2">
      <c r="A139" s="49">
        <v>2202</v>
      </c>
      <c r="B139" s="36">
        <v>1</v>
      </c>
      <c r="C139" s="40">
        <v>0</v>
      </c>
      <c r="D139" s="38">
        <v>0</v>
      </c>
      <c r="E139" s="52">
        <v>1352</v>
      </c>
      <c r="F139" s="17">
        <v>47</v>
      </c>
      <c r="G139" s="53">
        <f t="shared" si="7"/>
        <v>1399</v>
      </c>
      <c r="H139" s="17">
        <v>393</v>
      </c>
      <c r="I139" s="15">
        <f t="shared" si="6"/>
        <v>0.28091493924231592</v>
      </c>
    </row>
    <row r="140" spans="1:9" s="10" customFormat="1" x14ac:dyDescent="0.2">
      <c r="A140" s="49">
        <v>2203</v>
      </c>
      <c r="B140" s="36">
        <v>1</v>
      </c>
      <c r="C140" s="40">
        <v>0</v>
      </c>
      <c r="D140" s="38">
        <v>0</v>
      </c>
      <c r="E140" s="52">
        <v>1514</v>
      </c>
      <c r="F140" s="17">
        <v>64</v>
      </c>
      <c r="G140" s="53">
        <f t="shared" si="7"/>
        <v>1578</v>
      </c>
      <c r="H140" s="17">
        <v>405</v>
      </c>
      <c r="I140" s="15">
        <f t="shared" si="6"/>
        <v>0.25665399239543724</v>
      </c>
    </row>
    <row r="141" spans="1:9" s="10" customFormat="1" x14ac:dyDescent="0.2">
      <c r="A141" s="49">
        <v>2204</v>
      </c>
      <c r="B141" s="36">
        <v>2</v>
      </c>
      <c r="C141" s="40">
        <v>0</v>
      </c>
      <c r="D141" s="38">
        <v>0</v>
      </c>
      <c r="E141" s="52">
        <v>1548</v>
      </c>
      <c r="F141" s="17">
        <v>63</v>
      </c>
      <c r="G141" s="53">
        <f t="shared" si="7"/>
        <v>1611</v>
      </c>
      <c r="H141" s="17">
        <v>392</v>
      </c>
      <c r="I141" s="15">
        <f t="shared" si="6"/>
        <v>0.24332712600869025</v>
      </c>
    </row>
    <row r="142" spans="1:9" s="10" customFormat="1" x14ac:dyDescent="0.2">
      <c r="A142" s="49">
        <v>2205</v>
      </c>
      <c r="B142" s="36">
        <v>0</v>
      </c>
      <c r="C142" s="40">
        <v>0</v>
      </c>
      <c r="D142" s="38">
        <v>0</v>
      </c>
      <c r="E142" s="52">
        <v>834</v>
      </c>
      <c r="F142" s="17">
        <v>31</v>
      </c>
      <c r="G142" s="53">
        <f t="shared" si="7"/>
        <v>865</v>
      </c>
      <c r="H142" s="17">
        <v>298</v>
      </c>
      <c r="I142" s="15">
        <f t="shared" si="6"/>
        <v>0.34450867052023121</v>
      </c>
    </row>
    <row r="143" spans="1:9" s="10" customFormat="1" x14ac:dyDescent="0.2">
      <c r="A143" s="49">
        <v>2206</v>
      </c>
      <c r="B143" s="36">
        <v>0</v>
      </c>
      <c r="C143" s="40">
        <v>0</v>
      </c>
      <c r="D143" s="38">
        <v>1</v>
      </c>
      <c r="E143" s="52">
        <v>1524</v>
      </c>
      <c r="F143" s="17">
        <v>65</v>
      </c>
      <c r="G143" s="53">
        <f t="shared" si="7"/>
        <v>1589</v>
      </c>
      <c r="H143" s="17">
        <v>505</v>
      </c>
      <c r="I143" s="15">
        <f t="shared" si="6"/>
        <v>0.31780994336060414</v>
      </c>
    </row>
    <row r="144" spans="1:9" s="10" customFormat="1" x14ac:dyDescent="0.2">
      <c r="A144" s="49">
        <v>2207</v>
      </c>
      <c r="B144" s="36">
        <v>0</v>
      </c>
      <c r="C144" s="40">
        <v>0</v>
      </c>
      <c r="D144" s="38">
        <v>0</v>
      </c>
      <c r="E144" s="52">
        <v>1738</v>
      </c>
      <c r="F144" s="17">
        <v>106</v>
      </c>
      <c r="G144" s="53">
        <f t="shared" si="7"/>
        <v>1844</v>
      </c>
      <c r="H144" s="17">
        <v>578</v>
      </c>
      <c r="I144" s="15">
        <f t="shared" si="6"/>
        <v>0.31344902386117135</v>
      </c>
    </row>
    <row r="145" spans="1:9" s="10" customFormat="1" x14ac:dyDescent="0.2">
      <c r="A145" s="49">
        <v>2208</v>
      </c>
      <c r="B145" s="36">
        <v>1</v>
      </c>
      <c r="C145" s="40">
        <v>0</v>
      </c>
      <c r="D145" s="38">
        <v>1</v>
      </c>
      <c r="E145" s="52">
        <v>1960</v>
      </c>
      <c r="F145" s="17">
        <v>93</v>
      </c>
      <c r="G145" s="53">
        <f t="shared" si="7"/>
        <v>2053</v>
      </c>
      <c r="H145" s="17">
        <v>515</v>
      </c>
      <c r="I145" s="15">
        <f t="shared" si="6"/>
        <v>0.250852411105699</v>
      </c>
    </row>
    <row r="146" spans="1:9" s="10" customFormat="1" x14ac:dyDescent="0.2">
      <c r="A146" s="49">
        <v>2209</v>
      </c>
      <c r="B146" s="36">
        <v>0</v>
      </c>
      <c r="C146" s="40">
        <v>1</v>
      </c>
      <c r="D146" s="38">
        <v>0</v>
      </c>
      <c r="E146" s="52">
        <v>1236</v>
      </c>
      <c r="F146" s="17">
        <v>50</v>
      </c>
      <c r="G146" s="53">
        <f t="shared" si="7"/>
        <v>1286</v>
      </c>
      <c r="H146" s="17">
        <v>315</v>
      </c>
      <c r="I146" s="15">
        <f t="shared" si="6"/>
        <v>0.24494556765163297</v>
      </c>
    </row>
    <row r="147" spans="1:9" s="10" customFormat="1" x14ac:dyDescent="0.2">
      <c r="A147" s="49">
        <v>2210</v>
      </c>
      <c r="B147" s="36">
        <v>0</v>
      </c>
      <c r="C147" s="40">
        <v>0</v>
      </c>
      <c r="D147" s="38">
        <v>0</v>
      </c>
      <c r="E147" s="52">
        <v>1631</v>
      </c>
      <c r="F147" s="17">
        <v>72</v>
      </c>
      <c r="G147" s="53">
        <f t="shared" si="7"/>
        <v>1703</v>
      </c>
      <c r="H147" s="17">
        <v>400</v>
      </c>
      <c r="I147" s="15">
        <f t="shared" si="6"/>
        <v>0.23487962419260131</v>
      </c>
    </row>
    <row r="148" spans="1:9" s="10" customFormat="1" x14ac:dyDescent="0.2">
      <c r="A148" s="49">
        <v>2211</v>
      </c>
      <c r="B148" s="36">
        <v>0</v>
      </c>
      <c r="C148" s="40">
        <v>0</v>
      </c>
      <c r="D148" s="38">
        <v>0</v>
      </c>
      <c r="E148" s="52">
        <v>1494</v>
      </c>
      <c r="F148" s="17">
        <v>58</v>
      </c>
      <c r="G148" s="53">
        <f t="shared" si="7"/>
        <v>1552</v>
      </c>
      <c r="H148" s="17">
        <v>473</v>
      </c>
      <c r="I148" s="15">
        <f t="shared" si="6"/>
        <v>0.30476804123711343</v>
      </c>
    </row>
    <row r="149" spans="1:9" s="10" customFormat="1" x14ac:dyDescent="0.2">
      <c r="A149" s="49">
        <v>2212</v>
      </c>
      <c r="B149" s="36">
        <v>0</v>
      </c>
      <c r="C149" s="40">
        <v>1</v>
      </c>
      <c r="D149" s="38">
        <v>0</v>
      </c>
      <c r="E149" s="30">
        <v>1199</v>
      </c>
      <c r="F149" s="16">
        <v>41</v>
      </c>
      <c r="G149" s="47">
        <f t="shared" si="7"/>
        <v>1240</v>
      </c>
      <c r="H149" s="16">
        <v>401</v>
      </c>
      <c r="I149" s="48">
        <f t="shared" si="6"/>
        <v>0.32338709677419353</v>
      </c>
    </row>
    <row r="150" spans="1:9" s="10" customFormat="1" x14ac:dyDescent="0.2">
      <c r="A150" s="49">
        <v>2213</v>
      </c>
      <c r="B150" s="36">
        <v>0</v>
      </c>
      <c r="C150" s="40">
        <v>0</v>
      </c>
      <c r="D150" s="38">
        <v>0</v>
      </c>
      <c r="E150" s="30">
        <v>111</v>
      </c>
      <c r="F150" s="16">
        <v>5</v>
      </c>
      <c r="G150" s="47">
        <f t="shared" si="7"/>
        <v>116</v>
      </c>
      <c r="H150" s="16">
        <v>51</v>
      </c>
      <c r="I150" s="48">
        <f t="shared" si="6"/>
        <v>0.43965517241379309</v>
      </c>
    </row>
    <row r="151" spans="1:9" s="25" customFormat="1" x14ac:dyDescent="0.2">
      <c r="A151" s="49">
        <v>2214</v>
      </c>
      <c r="B151" s="36">
        <v>1</v>
      </c>
      <c r="C151" s="40">
        <v>0</v>
      </c>
      <c r="D151" s="38">
        <v>0</v>
      </c>
      <c r="E151" s="54">
        <v>1047</v>
      </c>
      <c r="F151" s="55">
        <v>35</v>
      </c>
      <c r="G151" s="56">
        <f t="shared" si="7"/>
        <v>1082</v>
      </c>
      <c r="H151" s="55">
        <v>323</v>
      </c>
      <c r="I151" s="57">
        <f t="shared" si="6"/>
        <v>0.29852125693160814</v>
      </c>
    </row>
    <row r="152" spans="1:9" x14ac:dyDescent="0.2">
      <c r="A152" s="4" t="s">
        <v>0</v>
      </c>
      <c r="B152" s="12">
        <f t="shared" ref="B152:H152" si="8">SUM(B7:B151)</f>
        <v>48</v>
      </c>
      <c r="C152" s="12">
        <f t="shared" si="8"/>
        <v>23</v>
      </c>
      <c r="D152" s="12">
        <f t="shared" si="8"/>
        <v>18</v>
      </c>
      <c r="E152" s="12">
        <f t="shared" si="8"/>
        <v>211282</v>
      </c>
      <c r="F152" s="12">
        <f t="shared" si="8"/>
        <v>7358</v>
      </c>
      <c r="G152" s="12">
        <f t="shared" si="8"/>
        <v>218640</v>
      </c>
      <c r="H152" s="12">
        <f t="shared" si="8"/>
        <v>50347</v>
      </c>
      <c r="I152" s="34">
        <f t="shared" si="6"/>
        <v>0.23027350896450788</v>
      </c>
    </row>
    <row r="153" spans="1:9" x14ac:dyDescent="0.2">
      <c r="A153" s="26"/>
      <c r="B153" s="31"/>
      <c r="C153" s="31"/>
      <c r="D153" s="31"/>
      <c r="E153" s="25"/>
      <c r="F153" s="25"/>
      <c r="G153" s="25"/>
      <c r="H153" s="25"/>
      <c r="I153" s="25"/>
    </row>
    <row r="154" spans="1:9" x14ac:dyDescent="0.2">
      <c r="D154" s="69" t="s">
        <v>29</v>
      </c>
      <c r="E154" s="69"/>
      <c r="F154" s="69"/>
      <c r="G154" s="69"/>
      <c r="H154" s="60">
        <v>4362</v>
      </c>
      <c r="I154" s="25"/>
    </row>
    <row r="155" spans="1:9" x14ac:dyDescent="0.2">
      <c r="E155" s="25"/>
      <c r="F155" s="25"/>
      <c r="G155" s="25"/>
      <c r="H155" s="25"/>
      <c r="I155" s="25"/>
    </row>
    <row r="156" spans="1:9" x14ac:dyDescent="0.2">
      <c r="E156" s="25"/>
      <c r="F156" s="25"/>
      <c r="G156" s="25"/>
      <c r="H156" s="25"/>
      <c r="I156" s="25"/>
    </row>
  </sheetData>
  <sheetProtection algorithmName="SHA-512" hashValue="NypOrPcTJ1xkpiCOHk1vE+LvOPpHUcOnq7W7p9YENhCg5JTqgkyUgqh90/ciahOjRJ8CY0GuUxJrjJANDz8BbA==" saltValue="lWsLQfTgQABKoJBGCQoniQ==" spinCount="100000" sheet="1" objects="1" scenarios="1" selectLockedCells="1"/>
  <mergeCells count="8">
    <mergeCell ref="D154:G154"/>
    <mergeCell ref="E4:I4"/>
    <mergeCell ref="B1:D1"/>
    <mergeCell ref="E1:I1"/>
    <mergeCell ref="E2:I2"/>
    <mergeCell ref="E3:I3"/>
    <mergeCell ref="B2:D2"/>
    <mergeCell ref="B3:D3"/>
  </mergeCells>
  <printOptions horizontalCentered="1"/>
  <pageMargins left="0.25" right="0.25" top="1.5" bottom="0.25" header="1" footer="0.35"/>
  <pageSetup pageOrder="overThenDown" orientation="portrait" r:id="rId1"/>
  <headerFooter alignWithMargins="0">
    <oddHeader>&amp;C&amp;"Helv,Bold"ADA COUNTY RESULTS
PRESIDENTIAL PRIMARY ELECTION    MARCH 8, 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US Pres</vt:lpstr>
      <vt:lpstr>US Pres &amp; voting Stats</vt:lpstr>
      <vt:lpstr>'US Pres'!Print_Titles</vt:lpstr>
      <vt:lpstr>'US Pres &amp; voting Stats'!Print_Titles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94 primary by precinct</dc:title>
  <dc:creator>Patricia Herman</dc:creator>
  <cp:lastModifiedBy>Micki Love</cp:lastModifiedBy>
  <cp:lastPrinted>2016-03-11T21:59:54Z</cp:lastPrinted>
  <dcterms:created xsi:type="dcterms:W3CDTF">1998-04-10T16:02:13Z</dcterms:created>
  <dcterms:modified xsi:type="dcterms:W3CDTF">2016-03-28T18:51:20Z</dcterms:modified>
</cp:coreProperties>
</file>